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firstSheet="5" activeTab="11"/>
  </bookViews>
  <sheets>
    <sheet name="1(1)" sheetId="1" state="hidden" r:id="rId1"/>
    <sheet name="1()" sheetId="2" r:id="rId2"/>
    <sheet name="2(4)" sheetId="3" r:id="rId3"/>
    <sheet name="3(6)" sheetId="4" r:id="rId4"/>
    <sheet name="4(7)" sheetId="5" r:id="rId5"/>
    <sheet name="5(8)" sheetId="6" r:id="rId6"/>
    <sheet name="6(10)" sheetId="7" r:id="rId7"/>
    <sheet name="7(12)" sheetId="8" r:id="rId8"/>
    <sheet name="8(14)" sheetId="9" r:id="rId9"/>
    <sheet name="9(15)" sheetId="10" r:id="rId10"/>
    <sheet name="10(18)" sheetId="11" r:id="rId11"/>
    <sheet name="11(19)" sheetId="12" r:id="rId12"/>
  </sheets>
  <externalReferences>
    <externalReference r:id="rId15"/>
  </externalReferences>
  <definedNames>
    <definedName name="_xlnm.Print_Titles" localSheetId="1">'1()'!$23:$23</definedName>
    <definedName name="_xlnm.Print_Titles" localSheetId="0">'1(1)'!$23:$23</definedName>
    <definedName name="_xlnm.Print_Titles" localSheetId="10">'10(18)'!$26:$26</definedName>
    <definedName name="_xlnm.Print_Titles" localSheetId="11">'11(19)'!$26:$26</definedName>
    <definedName name="_xlnm.Print_Titles" localSheetId="2">'2(4)'!$25:$25</definedName>
    <definedName name="_xlnm.Print_Titles" localSheetId="3">'3(6)'!$23:$23</definedName>
    <definedName name="_xlnm.Print_Titles" localSheetId="4">'4(7)'!$23:$23</definedName>
    <definedName name="_xlnm.Print_Titles" localSheetId="5">'5(8)'!$22:$23</definedName>
    <definedName name="_xlnm.Print_Titles" localSheetId="6">'6(10)'!$25:$25</definedName>
    <definedName name="_xlnm.Print_Titles" localSheetId="7">'7(12)'!$27:$27</definedName>
    <definedName name="_xlnm.Print_Titles" localSheetId="8">'8(14)'!$24:$24</definedName>
    <definedName name="_xlnm.Print_Titles" localSheetId="9">'9(15)'!$25:$25</definedName>
    <definedName name="_xlnm.Print_Area" localSheetId="1">'1()'!$A$1:$D$339</definedName>
    <definedName name="_xlnm.Print_Area" localSheetId="0">'1(1)'!$A$1:$D$339</definedName>
    <definedName name="_xlnm.Print_Area" localSheetId="10">'10(18)'!$A$1:$K$56</definedName>
    <definedName name="_xlnm.Print_Area" localSheetId="11">'11(19)'!$A$1:$O$56</definedName>
    <definedName name="_xlnm.Print_Area" localSheetId="2">'2(4)'!$A$1:$I$167</definedName>
    <definedName name="_xlnm.Print_Area" localSheetId="3">'3(6)'!$A$1:$C$46</definedName>
    <definedName name="_xlnm.Print_Area" localSheetId="5">'5(8)'!$A$1:$D$71</definedName>
    <definedName name="_xlnm.Print_Area" localSheetId="8">'8(14)'!$A$1:$H$145</definedName>
    <definedName name="_xlnm.Print_Area" localSheetId="9">'9(15)'!$A$1:$I$710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D25" authorId="0">
      <text>
        <r>
          <rPr>
            <b/>
            <sz val="10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<sst xmlns="http://schemas.openxmlformats.org/spreadsheetml/2006/main" count="6567" uniqueCount="1436">
  <si>
    <t>Приобретение материалов и специализированной техники для ремонта и строительства автомобильных дорог общего пользования местного значения в целях выполнения плана производственной деятельности МУП "Спецдорремстрой" в 2011 году</t>
  </si>
  <si>
    <t>2. Общий объем бюджетных ассигнований, предусмотренных на исполнение муниципальных  гарантий Петропавловск-Камчатского городского округа  по возможным гарантийным случаям, в 2011 году</t>
  </si>
  <si>
    <t xml:space="preserve">Исполнение муниципальных гарантий Петропавловск-Камчатского городского округа </t>
  </si>
  <si>
    <t xml:space="preserve">Объем бюджетных ассигнований на исполнение гарантий по возможным гарантийным случаям, в тыс. рублей </t>
  </si>
  <si>
    <t xml:space="preserve">За счет источников финансирования дефицита бюджета Петропавловск-Камчатского городского округа </t>
  </si>
  <si>
    <t>муниципальных гарантий Петропавловск-Камчатского городского округа на плановый период 2012 – 2013 годов</t>
  </si>
  <si>
    <t>1. Перечень муниципальных гарантий Петропавловск-Камчатского городского округа подлежащих предоставлению в плановом периоде 2012 – 2013 годов</t>
  </si>
  <si>
    <t>Верхний предел муниципального долга на 01.01.2013</t>
  </si>
  <si>
    <t>Верхний предел муниципального долга на 01.01.2014</t>
  </si>
  <si>
    <t>подготовка к осенне-зимнему периоду</t>
  </si>
  <si>
    <t xml:space="preserve">1.5 </t>
  </si>
  <si>
    <t>скрыть</t>
  </si>
  <si>
    <t>5.3</t>
  </si>
  <si>
    <t>7</t>
  </si>
  <si>
    <t>2. Общий объем бюджетных ассигнований, предусмотренных на исполнение муниципальных  гарантий Петропавловск-Камчатского городского округа  по возможным гарантийным случаям, в плановом периоде 2012-2013 годах</t>
  </si>
  <si>
    <t>Приложение 2</t>
  </si>
  <si>
    <t>к Решению городской Думы</t>
  </si>
  <si>
    <t>о внесении изменений в Решение городской Думы</t>
  </si>
  <si>
    <t>от 18.11.2010 № 307-нд</t>
  </si>
  <si>
    <t>"О бюджете петропавловск-Камчатского городского округа</t>
  </si>
  <si>
    <t>на 2011 и плановый период 2012-2013 годов"</t>
  </si>
  <si>
    <t>Доходы бюджета Петропавловск-Камчатского городского округа на 2011 год</t>
  </si>
  <si>
    <t>Наименование показателей</t>
  </si>
  <si>
    <t>Коды классификации доходов</t>
  </si>
  <si>
    <t>Вид доходов</t>
  </si>
  <si>
    <t>Подвид доходов</t>
  </si>
  <si>
    <t>КОСГУ</t>
  </si>
  <si>
    <t>Годовой объем ассигнований на 2011 год</t>
  </si>
  <si>
    <t>Группа</t>
  </si>
  <si>
    <t>Подгруппа</t>
  </si>
  <si>
    <t>Статья и подстатья</t>
  </si>
  <si>
    <t>Элемент</t>
  </si>
  <si>
    <t>I. НАЛОГОВЫЕ И НЕНАЛОГОВЫЕДОХОДЫ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</si>
  <si>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</si>
  <si>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</si>
  <si>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</si>
  <si>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</si>
  <si>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</si>
  <si>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</si>
  <si>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</si>
  <si>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прибыль организаций</t>
  </si>
  <si>
    <t>01012</t>
  </si>
  <si>
    <t>110</t>
  </si>
  <si>
    <t>Налог на прибыль организаций, зачисляемый в бюджеты субъектов Российской Федерации</t>
  </si>
  <si>
    <t>02</t>
  </si>
  <si>
    <t xml:space="preserve">Налог на доходы  физических лиц </t>
  </si>
  <si>
    <t>02000</t>
  </si>
  <si>
    <t>НАЛОГИ НА СОВОКУПНЫЙ ДОХОД</t>
  </si>
  <si>
    <t>05</t>
  </si>
  <si>
    <t>Единый налог, взимаемый в связи  с  применением  упрощенной системы налогообложения</t>
  </si>
  <si>
    <t>01010</t>
  </si>
  <si>
    <t xml:space="preserve">Единый налог на вмененный доход для отдельных видов деятельности 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</si>
  <si>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</si>
  <si>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</si>
  <si>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</si>
  <si>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</si>
  <si>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</si>
  <si>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</si>
  <si>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</si>
  <si>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04</t>
  </si>
  <si>
    <t xml:space="preserve">Налог на имущество организаций </t>
  </si>
  <si>
    <t>02010</t>
  </si>
  <si>
    <t>Налог на имущество организаций по имуществу, не входящему в Единую систему газоснабжения</t>
  </si>
  <si>
    <t>Земельный налог</t>
  </si>
  <si>
    <t>06012</t>
  </si>
  <si>
    <t>ГОСУДАРСТВЕННАЯ ПОШЛИНА</t>
  </si>
  <si>
    <t>08</t>
  </si>
  <si>
    <t>Государственная пошлина по делам,рассматриваемым в судах общей юрисдикции,мировыми судьями</t>
  </si>
  <si>
    <t>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</si>
  <si>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</si>
  <si>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07140</t>
  </si>
  <si>
    <t xml:space="preserve">Государственная пошлина за выдачу разрешения на установку рекламной конструкции </t>
  </si>
  <si>
    <t>07150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</si>
  <si>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</si>
  <si>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</si>
  <si>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</si>
  <si>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11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</si>
  <si>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</si>
  <si>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01040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</si>
  <si>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</si>
  <si>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</si>
  <si>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05010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</si>
  <si>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</si>
  <si>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05024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</si>
  <si>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</si>
  <si>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05034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</si>
  <si>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</si>
  <si>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07014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</si>
  <si>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</si>
  <si>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09044</t>
  </si>
  <si>
    <t>ПЛАТЕЖИ ПРИ ПОЛЬЗОВАНИИ ПРИРОДНЫМИ РЕСУРСАМИ</t>
  </si>
  <si>
    <t>12</t>
  </si>
  <si>
    <t xml:space="preserve">Плата за негативное воздействие на окружающую среду  </t>
  </si>
  <si>
    <t>01000</t>
  </si>
  <si>
    <t>ДОХОДЫ ОТ ОКАЗАНИЯ ПЛАТНЫХ УСЛУГ И КОМПЕНСАЦИИ ЗАТРАТ ГОСУДАРСТВА</t>
  </si>
  <si>
    <t>13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</si>
  <si>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</si>
  <si>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03040</t>
  </si>
  <si>
    <t>130</t>
  </si>
  <si>
    <t>ДОХОДЫ ОТ ПРОДАЖИ МАТЕРИАЛЬНЫХ И НЕМАТЕРИАЛЬНЫХ АКТИВОВ</t>
  </si>
  <si>
    <t>14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</si>
  <si>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</si>
  <si>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02033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</si>
  <si>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</si>
  <si>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</si>
  <si>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430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</si>
  <si>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</si>
  <si>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</si>
  <si>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</si>
  <si>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</si>
  <si>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</si>
  <si>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03030</t>
  </si>
  <si>
    <t xml:space="preserve">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</si>
  <si>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06000</t>
  </si>
  <si>
    <t>Денежные взыскания (штрафы) за административные правонарушения в области гос. регулирования производства и оборота этилового спирта, алкогольной и спиртосодержащей продукции</t>
  </si>
  <si>
    <t>08000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</si>
  <si>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</si>
  <si>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</si>
  <si>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23040</t>
  </si>
  <si>
    <t>Денежные взыскания (штрафы) за нарушение законодательства о недрах</t>
  </si>
  <si>
    <t>25010</t>
  </si>
  <si>
    <t>Денежные взыскания (штрафы) за нарушение законодательства об охране и использовании животного мира</t>
  </si>
  <si>
    <t>25030</t>
  </si>
  <si>
    <t>Денежные взыскания (штрафы) за нарушение законодательства в области охраны окружающей среды</t>
  </si>
  <si>
    <t>25050</t>
  </si>
  <si>
    <t>Денежные взыскания (штрафы) за нарушение земельного законодательства</t>
  </si>
  <si>
    <t>25060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</si>
  <si>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</si>
  <si>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28000</t>
  </si>
  <si>
    <t>Денежные взыскания (штрафы) за административные правонарушения в области дорожного движения</t>
  </si>
  <si>
    <t>30000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</si>
  <si>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</si>
  <si>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33040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</si>
  <si>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</si>
  <si>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90040</t>
  </si>
  <si>
    <t>ПРОЧИЕ НЕНАЛОГОВЫЕ ДОХОДЫ</t>
  </si>
  <si>
    <t>17</t>
  </si>
  <si>
    <t>Прочие неналоговые доходы бюджетов городских округов</t>
  </si>
  <si>
    <t>05040</t>
  </si>
  <si>
    <t>180</t>
  </si>
  <si>
    <t xml:space="preserve">II. 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</si>
  <si>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</si>
  <si>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</si>
  <si>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</si>
  <si>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бюджетам городских округов на выравнивание бюджетной обеспеченности</t>
  </si>
  <si>
    <t>01001</t>
  </si>
  <si>
    <t>Дотации бюджетам городских округов на поддержку мер по обеспечению сбалансированности бюджетов</t>
  </si>
  <si>
    <t>01003</t>
  </si>
  <si>
    <t>Субсидии бюджетам субъектов  Российской Федерации и муниципальных образований (межбюджетные субсидии)</t>
  </si>
  <si>
    <t>ФЦП "Жилище" на 2011-2015 годы-Подпрограмма "Обеспечение жильем молодых семей"-представление субсидий на строительство (приобретение) жилья молодым семьям, нуждающимся в получении жилищных условий. Приоритетные национальные проекты за счет средств федерального бюджета</t>
  </si>
  <si>
    <t>ФЦП "Жилище" на 2011-2015 годы-Подпрограмма "Обеспечение жильем молодых семей"-представление субсидий на строительство (приобретение) жилья молодым семьям, нуждающимся в получении жилищных условий
Приоритетные национальные проекты за счет средств краевого бюджета</t>
  </si>
  <si>
    <t xml:space="preserve"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жилого дома № 7 по ул. Давыдова в г. Петропавловске-Камчатском (за счет средств федерального бюджета) </t>
  </si>
  <si>
    <t>02077</t>
  </si>
  <si>
    <t>7051</t>
  </si>
  <si>
    <t xml:space="preserve"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жилого дома № 9/8 по пр. 50 лет Октября в г. Петропавловске-Камчатском (за счет средств федерального бюджета) </t>
  </si>
  <si>
    <t>7061</t>
  </si>
  <si>
    <t xml:space="preserve"> Субсидии на строительство сейсмостойких жилых домов - Группа жилых домов в квартале 115 А г. Петропавловска-Камчатского (II очередь строительства) (за счет остатков средств федерального бюджета на 01.01.2010 
 года  (софинансирование)</t>
  </si>
  <si>
    <t>7071</t>
  </si>
  <si>
    <t>Субсидии на реализацию ФЦП "Повышение устойчивости жилых домов, основных объектов и систем жизнеобеспечения в сейсмических районах Российской Федерации на 2009-2014 годы"-Сейсмоусиление здания школы № 33 по пр. Рыбаков, 30 в г. Петропавловск-Камчатском ( за счет остатков средств федерального бюджета на 01.01.2011 года (софинансирование)</t>
  </si>
  <si>
    <t>7171</t>
  </si>
  <si>
    <t xml:space="preserve"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школы № 33 по пр.Рыбаков, 30 в г.Петропавловске-Камчатском, софинансирование (краевые средства) </t>
  </si>
  <si>
    <t>7172</t>
  </si>
  <si>
    <t>Субсидии на реализацию ФЦП "Повышение устойчивости жилых домов, основных объектов и систем жизнеобеспечения в сейсмических районах Российской Федерации на 2009-2014 годы" -Сейсмоусиление здания детского сада № 30 по ул. Максутова, 27а в г. Петропавловске-Камчатском ( за счет остатков средств федерального бюджета на 01.01.2011 года (софинансирование)</t>
  </si>
  <si>
    <t>7181</t>
  </si>
  <si>
    <t xml:space="preserve"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№ 30 по     ул.Максутова, 27а в г.Петропавловске-Камчатском, софинансирование (краевые средства) </t>
  </si>
  <si>
    <t>7182</t>
  </si>
  <si>
    <t>Субсидии на реализацию ФЦП "Повышение устойчивости жилых домов, основных объектов  и систем жизнеобеспечения в сейсмических районах Российской Федерации на 2009-2014 годы"-Сейсмоусиление здания детского сада № 38 по ул. Пограничной, 16/1 в г. Петропавловске-Камчатском ( за счет остатков средств федерального бюджета на 01.01.2011 года (софинансирование)</t>
  </si>
  <si>
    <t>7191</t>
  </si>
  <si>
    <t xml:space="preserve"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№ 38 по     ул.Пограничной, 16/1 в г.Петропавловске-Камчатском, софинансирование (краевые средства) </t>
  </si>
  <si>
    <t>7192</t>
  </si>
  <si>
    <t>Субсидии на реализацию ФЦП "Повышение "Повешение устойчивости жилых домов, основных объектов и систем жизнеобеспечения в сейсмических районах Российской Федерации на 2009-2014 годы" - Сейсмоусиление здания детского сада № 57 по ул. Давыдова, 16 в г. Петропавловске-Камчатском ( за счет остатков средств федерального бюджета на 01.01.2011 года (софинансирование)</t>
  </si>
  <si>
    <t>7201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</si>
  <si>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 № 57 по ул.Давыдова,16 в г.Петропавловске-Камчатском, софинансирование (краевые средства)</t>
  </si>
  <si>
    <t>7202</t>
  </si>
  <si>
    <t>Субсидии на реализацию ФЦП "Повышение устойчивости жилых домов, основных объектов и систем жизнеобеспечения в сейсмических районах Российской Федерации на 2009-2014 годы"-Сейсмоусиление здания детского сада № 58 по пр. 50 лет Октября, 13/1 в г. Петропавловске-Камчатском ( за счет остатков средств федерального бюджета на 01.01.2011 года (софинансирование)</t>
  </si>
  <si>
    <t>7211</t>
  </si>
  <si>
    <t xml:space="preserve"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№ 58 по пр.50 лет Октября, 13/1 в г.Петропавловске-Камчатском, софинансирование (краевые средства) </t>
  </si>
  <si>
    <t>7212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</si>
  <si>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№ 48 по ул. Горького, 13а в г.Петропавловске-Камчатском ( за счет остатков средств федерального бюджета на 01.01.2011 года (софинансирование)</t>
  </si>
  <si>
    <t>7221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</si>
  <si>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№ 48 по ул. Горького, 13а в г.Петропавловске-Камчатском, софинансирование (краевые средства)</t>
  </si>
  <si>
    <t>7222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</si>
  <si>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поликлиники   № 3 по пр.Рыбаков, 6 в г.Петропавловске-Камчатском ( за счет остатков средств федерального бюджета на 01.01.2011 года (софинансирование)</t>
  </si>
  <si>
    <t>7231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</si>
  <si>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поликлиники   № 3 по пр.Рыбаков, 6 в г.Петропавловске-Камчатском, софинансирование (краевые средства)</t>
  </si>
  <si>
    <t>7232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</si>
  <si>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поликлиники   № 1 по ул.Ленинградской, 114  в г.Петропавловске-Камчатском ( за счет остатков средств федерального бюджета на 01.01.2011 года (софинансирование)</t>
  </si>
  <si>
    <t>7241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</si>
  <si>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поликлиники   № 1 по ул.Ленинградской, 114  в г.Петропавловске-Камчатском, софинансирование (краевые средства)</t>
  </si>
  <si>
    <t>7242</t>
  </si>
  <si>
    <t>Субсидии на реализацию ФЦП "Повышение устойчивости жилых домов, основных объектов и систем жизнеобеспечения в сейсмических районах РФ на 2009-2014 годы"-Сейсмоусиление здания школы № 33 по пр. Рыбаков, 30 в г. Петропавловск-Камчатском (за счет средств федерального бюджета ) (софинансирование)</t>
  </si>
  <si>
    <t>7251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</si>
  <si>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2009-2014 годы" - Сейсмоусиление здания  жилого дома № 7 по ул.Давыдова в г.Петропавловске-Камчатском (краевые средства)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</si>
  <si>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2009-2014 годы" - Сейсмоусиление здания  жилого дома № 9/8 по пр.50 лет Октября в г.Петропавловске-Камчатском (краевые средства)</t>
  </si>
  <si>
    <t xml:space="preserve"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 жилого дома № 18 по ул. Обороны 1854 в г. Петропавловске-Камчатском (краевые средства)  </t>
  </si>
  <si>
    <t>7512</t>
  </si>
  <si>
    <t xml:space="preserve">Субсидии на реализацию Федеральной целевой программы "Жилище" на 2002-2010 годы - Подпрограмма "Модернизация объектов коммунальной инфраструктуры" - Разработка технико-экономического обоснования перевода котельной № 1 Петропавловск-Камчатского городского </t>
  </si>
  <si>
    <t>02078</t>
  </si>
  <si>
    <t>7162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</si>
  <si>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Фонд содействия реформированию жилищно-коммунального хозяйства </t>
  </si>
  <si>
    <t>02088</t>
  </si>
  <si>
    <t>0002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</si>
  <si>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бюджктов</t>
  </si>
  <si>
    <t>02089</t>
  </si>
  <si>
    <t xml:space="preserve">Субсидии на реализацию долгосрочной краевой целевой программы "Устойчивое развитие коренных малочисленных народов Севера, Сибири и Дальнего Востока, проживающих в Камчатском крае, на 2010-2012 годы" за счет средств федерального бюджета </t>
  </si>
  <si>
    <t>02100</t>
  </si>
  <si>
    <t>7151</t>
  </si>
  <si>
    <t>Субсидии на реализацию долгосрочной краевой целевой программы "Устойчивое развитие коренных малочисленных народов Севера, Сибири и Дальнего Востока, проживающих в Камчатском крае, на 2010-2012 годы" за  счет средств краевого бюджета</t>
  </si>
  <si>
    <t>7152</t>
  </si>
  <si>
    <t>Субсидии бюджетам городских округов на проведение капитального ремонта многоквартирных домов</t>
  </si>
  <si>
    <t>02109</t>
  </si>
  <si>
    <t>7012</t>
  </si>
  <si>
    <t xml:space="preserve"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 (за счет остатков средств федерального бюджета на 01.01.2011 года) </t>
  </si>
  <si>
    <t>02116</t>
  </si>
  <si>
    <t>7261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</si>
  <si>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</si>
  <si>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7271</t>
  </si>
  <si>
    <t xml:space="preserve"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 </t>
  </si>
  <si>
    <t>02137</t>
  </si>
  <si>
    <t>Субсидии в целях  софинансирования расходных обязательств муниципальных образований по организации оказания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(краевые средства)</t>
  </si>
  <si>
    <t>02999</t>
  </si>
  <si>
    <t>7022</t>
  </si>
  <si>
    <t xml:space="preserve">Субсидии в целях софинансирования расходных обязательств муниципальных образований в Камчатском крае по оплате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местных бюджетов (без учета обязательств, связанных с повышением заработной платы), (краевые  средства) </t>
  </si>
  <si>
    <t>7032</t>
  </si>
  <si>
    <t>Субсидии в целях софинансирования расходных обязательств муниципальных образований в Камчатском крае по оплате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местных бюджетов (за счет средств краевого бюджета)</t>
  </si>
  <si>
    <t>7042</t>
  </si>
  <si>
    <t>Субсидии в целях софинансирования расходных обязательств муниципальных образований по оплате коммунальных услуг бюджетными учреждениями, финансируемымииз местных бюджетов (за счет средств краевого бюджета)</t>
  </si>
  <si>
    <t>7082</t>
  </si>
  <si>
    <t xml:space="preserve">Субсидии на реализацию долгосрочной краевой целевой программы "Комплексное благоустройство города Петропавловска-Камчатского на 2011 год" </t>
  </si>
  <si>
    <t>7092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</si>
  <si>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(краевые средства)</t>
  </si>
  <si>
    <t>7102</t>
  </si>
  <si>
    <t>Субсидии на реализацию долгосрочной краевой целевой программы "Установка коллективных (общедомовых ) приборов учета на отпуск коммунальных ресурсов в многоквартирных домах в Камчатском крае на 2010-2012 годы"</t>
  </si>
  <si>
    <t>7112</t>
  </si>
  <si>
    <t>Субсидии на реализацию долгосрочной краевой целевой программы "Модернизация жилищно-коммунального комплекса и инженерной инфраструктуры Камчатского края на 2010-2012 годы", подраздел  "Энергосбережение"</t>
  </si>
  <si>
    <t>7122</t>
  </si>
  <si>
    <t>Субсидии на реализацию долгосрочной краевой целевой программы "Модернизация жилищно-коммунального комплекса и инженерной инфраструктуры Камчатского края на 2010-2012 годы", подраздел " Питьевая вода"</t>
  </si>
  <si>
    <t>7132</t>
  </si>
  <si>
    <t>Субсидии на реализацию долгосрочной краевой целевой программы "Модернизация жилищно-коммунального комплекса и инженерной инфраструктуры Камчатского края на 2010-2012 годы", подраздел "Государственный технический учет и техническая инвентаризация объектов жилищно-коммунального хозяйства"</t>
  </si>
  <si>
    <t>7142</t>
  </si>
  <si>
    <t xml:space="preserve">Субсидии на реализацию долгосрочной краевой целевой программы "Расселение граждан, проживающих в многоквартирных домах, расположенных на территории г.Петропавловска-Камчатского, сейсмоусиление или реконструкция которых экономически нецелесообразны, на 2010-2011 годы" </t>
  </si>
  <si>
    <t>7272</t>
  </si>
  <si>
    <t>Субсидии в целях государственной поддержки общеобразовательных учреждений, внедряющих инновационные образовательные программы (краевые средства)</t>
  </si>
  <si>
    <t>7282</t>
  </si>
  <si>
    <t>Субсидии на реализацию долгосрочной краевой  целевой программы "Повышение энергетической эффективности региональной экономики и сокращение издержек в бюджетном секторе Камчатского края на 2010-2015 годы и в перспективе до 2020 года, а также создание условий для ее реализации" (за счет средств краевого бюджета)</t>
  </si>
  <si>
    <t>Субсидии на реализацию программы модернизации здравоохранения субъектов Российской Федерации в части укрепления материально-технической базы медицинских учреждений ( краевые средства)</t>
  </si>
  <si>
    <t>7292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</si>
  <si>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</si>
  <si>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полномочий по подготовке проведения статистических переписей</t>
  </si>
  <si>
    <t>03002</t>
  </si>
  <si>
    <t>Субвенция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(федеральные средства)</t>
  </si>
  <si>
    <t>03021</t>
  </si>
  <si>
    <t>7341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</si>
  <si>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(краевые средства)</t>
  </si>
  <si>
    <t>7342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</si>
  <si>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(краевые средства)</t>
  </si>
  <si>
    <t>03022</t>
  </si>
  <si>
    <t>7452</t>
  </si>
  <si>
    <t>Субвенция на выполнение государственных полномочий Камчатского края по социальному обслуживанию некоторых категорий граждан (краевые средства)</t>
  </si>
  <si>
    <t>03024</t>
  </si>
  <si>
    <t>7312</t>
  </si>
  <si>
    <t>Субвенции на выполнение государственных полномочий Камчатского края по образованию и организации деятельности районных (городских) комиссий по делам несовершеннолетних и защите их прав (краевой бюджет)</t>
  </si>
  <si>
    <t>7322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</si>
  <si>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(краевой бюджет)</t>
  </si>
  <si>
    <t>7332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</si>
  <si>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 (краевые средства)</t>
  </si>
  <si>
    <t>7372</t>
  </si>
  <si>
    <t>Приложение  8</t>
  </si>
  <si>
    <t>"Приложение 14</t>
  </si>
  <si>
    <t>04025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</si>
  <si>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</si>
  <si>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04034</t>
  </si>
  <si>
    <t>0001</t>
  </si>
  <si>
    <t>Иные межбюджетные трансферты на реализацию наказов депутатов Законодательного Собрания Камчатского края (краевые средства)</t>
  </si>
  <si>
    <t>04999</t>
  </si>
  <si>
    <t>8052</t>
  </si>
  <si>
    <t>Иные межбюджетные трансферты на развитие, капитальный ремонт и ремонт улично-дорожной сети (федеральные средства)</t>
  </si>
  <si>
    <t>8071</t>
  </si>
  <si>
    <t>Иные межбюджетные трансферты на погашение задолженности по исполнительным листам муниципальных образований (краевые средства)</t>
  </si>
  <si>
    <t>8072</t>
  </si>
  <si>
    <t>Иные межбюджетные трансферты на возмещение расходов по проведению  ремонта жилых помещений для переселения граждан из  домов по ул.Хасанской  (краевые средства)</t>
  </si>
  <si>
    <t>8092</t>
  </si>
  <si>
    <t>Иные межбюджетные трансферты на проведение ремонта улично-дорожной сети (краевые средства)</t>
  </si>
  <si>
    <t>Иные межбюджетные трансферты на капитальный и текущий ремонты объектов инжинерной инфраструктуры коммунального комплекса Камчатского края (за счет средств краевого бюджета)</t>
  </si>
  <si>
    <t xml:space="preserve">Возврат остатков субсидий, субвенций  и иных межбюджетных трансфертов, имеющих целевое назначение, прошлых лет из бюджетов городских округов </t>
  </si>
  <si>
    <t>19</t>
  </si>
  <si>
    <t>04000</t>
  </si>
  <si>
    <t>III. ДОХОДЫ ОТ ПРИНОСЯЩЕЙ ДОХОД  ДЕЯТЕЛЬНОСТИ</t>
  </si>
  <si>
    <t>Итого доходов:</t>
  </si>
  <si>
    <t>Доходы и расходы на  2011 год по ведомственной структуре расходов, осуществляемые за счет средств от предпринимательской и иной приносящей доход деятельности Петропавловск-Камчатского городского округа</t>
  </si>
  <si>
    <t>Доходы</t>
  </si>
  <si>
    <t>Наименование</t>
  </si>
  <si>
    <t xml:space="preserve">Код бюджетной классификации </t>
  </si>
  <si>
    <t>в том числе:</t>
  </si>
  <si>
    <t>Код мин-ва, ведомства</t>
  </si>
  <si>
    <t>Раздел, Подраздел</t>
  </si>
  <si>
    <t>Целевая статья</t>
  </si>
  <si>
    <t>Вид расходов</t>
  </si>
  <si>
    <t>Заработная плата  КОСГУ211</t>
  </si>
  <si>
    <t>Коммунальные  услуги КОСГУ 223</t>
  </si>
  <si>
    <t>Годовые назначения</t>
  </si>
  <si>
    <t>Департамент социального развития Петропавловск-Камчатского городского округа</t>
  </si>
  <si>
    <t>Дошкольное образование</t>
  </si>
  <si>
    <t>Итого по 4200000</t>
  </si>
  <si>
    <t>Детские дошкольные учреждения</t>
  </si>
  <si>
    <t>Итого по 4209900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</si>
  <si>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</si>
  <si>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</si>
  <si>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</si>
  <si>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Общее образование</t>
  </si>
  <si>
    <t>Итого по 4210000</t>
  </si>
  <si>
    <t>Школы - детские сады, школы начальные, неполные средние и средние</t>
  </si>
  <si>
    <t>Итого по 4219900</t>
  </si>
  <si>
    <t>Итого по 4230000</t>
  </si>
  <si>
    <t>Учреждения по внешкольной работе с детьми</t>
  </si>
  <si>
    <t>Итого по 4239900</t>
  </si>
  <si>
    <t>Итого по 4239901</t>
  </si>
  <si>
    <t>Учреждения по внешкольной работе с детьми (детские музыкальные школы)</t>
  </si>
  <si>
    <t>Итого по 4239902</t>
  </si>
  <si>
    <t>Учреждения по внешкольной работе с детьми (Образование)</t>
  </si>
  <si>
    <t>Итого по 4240000</t>
  </si>
  <si>
    <t>Детские дома</t>
  </si>
  <si>
    <t>Итого по 4249900</t>
  </si>
  <si>
    <t>Итого по 4330000</t>
  </si>
  <si>
    <t>Специальные (коррекционные) учреждения</t>
  </si>
  <si>
    <t>Итого по 4339900</t>
  </si>
  <si>
    <t>Культура</t>
  </si>
  <si>
    <t>Итого по 4400000</t>
  </si>
  <si>
    <t>Дворцы и дома культуры, другие учреждения культуры и средств массовой информации</t>
  </si>
  <si>
    <t>Итого по 4409900</t>
  </si>
  <si>
    <t>Дворцы и дома культуры, другие учреждения культуры и средств массовой информации - Дома культуры</t>
  </si>
  <si>
    <t>Итого по 4409911</t>
  </si>
  <si>
    <t>Дворцы и дома культуры, другие учреждения культуры и средств массовой информации - Центр культуры досуга "Апрель"</t>
  </si>
  <si>
    <t>Итого по 4409912</t>
  </si>
  <si>
    <t>Дворцы и дома культуры, другие учреждения культуры и средств массовой информации - Городской центр культуры "Досуг"</t>
  </si>
  <si>
    <t>Итого по 4409913</t>
  </si>
  <si>
    <t>Дворцы и дома культуры, другие учреждения культуры и средств массовой информации - Городской парк культуры и отдыха</t>
  </si>
  <si>
    <t>Итого по 4409914</t>
  </si>
  <si>
    <t>Дворцы и дома культуры, другие учреждения культуры и средств массовой информации - Городской оркестр</t>
  </si>
  <si>
    <t>Итого по 4420000</t>
  </si>
  <si>
    <t>Библиотеки</t>
  </si>
  <si>
    <t>Итого по 4429900</t>
  </si>
  <si>
    <t>Стационарная медицинская помощь</t>
  </si>
  <si>
    <t>Итого по 0960000</t>
  </si>
  <si>
    <t>Реализация программы модернизации здравоохранения субъектов Российской Федерации в части укрепления материально - технической базы медицинских учреждений</t>
  </si>
  <si>
    <t>Итого по 0960300</t>
  </si>
  <si>
    <t>Реализация программы модернизации здравоохранения, в части мероприятий по внедрению стандартов медицинской помощи, повышению доступности амбулаторной медицинской помощи, в том числе предоставляемой врачами - специалистами</t>
  </si>
  <si>
    <t>Итого по 4700000</t>
  </si>
  <si>
    <t>Больницы, клиники, госпитали, медико-санитарные части</t>
  </si>
  <si>
    <t>Итого по 4709900</t>
  </si>
  <si>
    <t>Итого по 4760000</t>
  </si>
  <si>
    <t>Родильные дома</t>
  </si>
  <si>
    <t>Итого по 4769900</t>
  </si>
  <si>
    <t>Обеспечение деятельности подведомственных учреждений (Родильные дома) - стационарная помощь</t>
  </si>
  <si>
    <t>Амбулаторная помощь</t>
  </si>
  <si>
    <t>Итого по 4709906</t>
  </si>
  <si>
    <t>Амбулаторная помощь (Родильные дома)</t>
  </si>
  <si>
    <t>Итого по 4710000</t>
  </si>
  <si>
    <t>Поликлиники, амбулатории, диагностические центры</t>
  </si>
  <si>
    <t>Итого по 4719900</t>
  </si>
  <si>
    <t>Медицинская помощь в дневных стационарах всех типов</t>
  </si>
  <si>
    <t>Медицинская помощь в дневных стационарах (Родильные дома)</t>
  </si>
  <si>
    <t xml:space="preserve">Скорая медицинская помощь </t>
  </si>
  <si>
    <t>Итого по 4770000</t>
  </si>
  <si>
    <t>Станции скорой и неотложной помощи</t>
  </si>
  <si>
    <t>Итого по 4779900</t>
  </si>
  <si>
    <t>Обеспечение деятельности подведомственных учреждений (Станции скорой и неотложной помощи)</t>
  </si>
  <si>
    <t>Другие вопросы в области здравоохранения</t>
  </si>
  <si>
    <t>Итого по 4690000</t>
  </si>
  <si>
    <t>Учреждения, обеспечивающие предоставление услуг в сфере здравоохранения</t>
  </si>
  <si>
    <t>Итого по 4699900</t>
  </si>
  <si>
    <t>Обеспечение деятельности подведомственных учреждений (Медицинское автохозяйство муниципальное медицинское учреждение)</t>
  </si>
  <si>
    <t>Итого по 4860000</t>
  </si>
  <si>
    <t>Дома ребенка</t>
  </si>
  <si>
    <t>Итого по 4869900</t>
  </si>
  <si>
    <t>Социальное обслуживание населения</t>
  </si>
  <si>
    <t>Итого по 5070000</t>
  </si>
  <si>
    <t>Учреждения социального обслуживания населения</t>
  </si>
  <si>
    <t>Итого по 5079900</t>
  </si>
  <si>
    <t>Итого по 5079901</t>
  </si>
  <si>
    <t>Муниципальное учреждение "Комплексный центр социального обслуживания населения Петропавловск-Камчатского городского округа"</t>
  </si>
  <si>
    <t>Департамент градостроительства и земельных отношений Петропавловск-Камчатского городского округа</t>
  </si>
  <si>
    <t>Другие общегосударственные вопросы</t>
  </si>
  <si>
    <t>Итого по 0930000</t>
  </si>
  <si>
    <t>Учреждения по обеспечению хозяйственного обслуживания</t>
  </si>
  <si>
    <t>Итого по 0939900</t>
  </si>
  <si>
    <t>Итого по 0939902</t>
  </si>
  <si>
    <t>Управление капитального строительства и ремонта</t>
  </si>
  <si>
    <t>И Т О Г О     Р А С Х О Д О В</t>
  </si>
  <si>
    <t>ИТОГО РАСХОДОВ:</t>
  </si>
  <si>
    <t>Перечень муниципальных целевых программ на 2011 год</t>
  </si>
  <si>
    <t>Наименование главного распорядителя, распорядителя, получателя бюджетных средств</t>
  </si>
  <si>
    <t>Раздел, подраздел</t>
  </si>
  <si>
    <t>Муниципальная долгосрочная целевая программа "Совершенствование гражданской обороны и защиты населения Петропавловск-Камчатского городского округа на 2010-2014 годы" (постановление администрации Петропавловск-Камчатского городского округа от 02.04.2010 № 951)</t>
  </si>
  <si>
    <t>Администрация Петропавловск-Камчатского городского округа</t>
  </si>
  <si>
    <t>500</t>
  </si>
  <si>
    <t>Итого по главному распорядителю, получателю бюджетных средств</t>
  </si>
  <si>
    <t>Комитет по управлению имуществом Петропавловск-Камчатского городского округа</t>
  </si>
  <si>
    <t>Итого по программе</t>
  </si>
  <si>
    <t>Муниципальная долгосрочная целевая программа "Профилактика правонарушений в Петропавловске-Камчатском городском округе на 2010-2014 годы", софинансирование (постановления администрации Петропавловск-Камчатского городского округа от 15.03.2010 № 700)</t>
  </si>
  <si>
    <t>Муниципальная долгосрочная целевая программа "Сохранение и развитие культуры в Петропавловск-Камчатском городском округе на 2011-2015 годы" (постановление администрации Петропавловск-Камчатского городского округа от 03.11.2010 № 3099)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</si>
  <si>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раздел "Инвестиционные мероприятия" - строительство полигона, теплоснабжение (постановление администрации Петропавловск-Камчатского городского округа от 02.03.2010 № 635)</t>
  </si>
  <si>
    <t>Комитет городского хозяйства Петропавловск-Камчатского городского округа</t>
  </si>
  <si>
    <t>003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</si>
  <si>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"Энергоснабжение" (постановление администрации Петропавловск-Камчатского городского округа от 02.03.2010 № 635)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</si>
  <si>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"Питьевая вода" (постановление администрации Петропавловск-Камчатского городского округа от 02.03.2010 № 635)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</si>
  <si>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"Государственный технический учет и техническая инвентаризация объектов жилищно-коммунального хозяйства" (постановление администрации Петропавловск-Камчатского городского округа от 02.03.2010 № 635)</t>
  </si>
  <si>
    <t>Муниципальная долгосрочная целевая программа "Энергосбережение и повышение энергетической эффективности в Петропавловск-Камчатском городском округе на 2010-2020 годы" (постановление администрации Петропавловск-Камчатского городского округа от 30.07.2010 № 2305)</t>
  </si>
  <si>
    <t>018</t>
  </si>
  <si>
    <t>006</t>
  </si>
  <si>
    <t>Муниципальная долгосрочная целевая программа "Поддержка и развитие субъектов малого и среднего предпринимательства на территории Петропавловск-Камчатского городского округа на период 2010-2012 годы" (постановление администрации Петропавловск-Камчатского городского округа 11.03.2010 № 668)</t>
  </si>
  <si>
    <t>Управление по взаимодействию с субъектами малого и среднего предпринимательства Петропавловск-Камчатского городского округа</t>
  </si>
  <si>
    <t>Муниципальная долгосрочная целевая программа "Электронный Петропавловск-Камчатский (2010-2015 годы)" (постановление администрации Петропавловск-Камчатского городского округа от 05.08.2009 № 2312)</t>
  </si>
  <si>
    <t>Аппарат администрации Петропавловск-Камчатского городского округа</t>
  </si>
  <si>
    <t>Муниципальная долгосрочная целевая программа "Спортивный Петропавловск на 2010-2014 годы" (Постановление администрации Петропавловск-Камчатского городского округа от 06.08.2010 № 2346)</t>
  </si>
  <si>
    <t>Муниципальная долгосрочная целевая программа "Развитие архивного дела в Петропавловск-Камчатском городском округе на 2011-2014 годы" (постановление администрации Петропавловск-Камчатского городского округа от 15.06.2010 № 1847)</t>
  </si>
  <si>
    <t>Муниципальная долгосрочная целевая программа "Приобретение медицинского оборудования для муниципальных учреждений здравоохранения Петропавловск-Камчатского городского округа на 2010-2014 годы" (постановление администрации Петропавловск-Камчатского городского округа от 17.02.2010 № 469)</t>
  </si>
  <si>
    <t>Муниципальная долгосрочная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 (постановление администрации Петропавловск-Камчатского городского округа от 08.12.2009 № 3792)</t>
  </si>
  <si>
    <t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 (постановление администрации Петропавловск-Камчатского городского округа от 08.12.2009 № 3797)</t>
  </si>
  <si>
    <t>Долгосрочная муниципальная целевая программа Петропавловск-Камчатского городского округа "Отходы на 2010-2014 годы" (постановление администрации Петропавловск-Камчатского городского округа от 08.04.2010 № 1112)</t>
  </si>
  <si>
    <t>Муниципальная долгосрочная целевая программа "Обеспечение жильем молодых семей в Петропавловске-Камчатском городском округе на 2011-2015 годы" (постановление администрации Петропавловск-Камчатского городского округа от 22.07.2010 № 2211)</t>
  </si>
  <si>
    <t>Муниципальная долгосрочная целевая программа "Развитие образования в Петропавловск-Камчатском городском округе на 2010-2014 годы" (постановление администрации Петропавловск-Камчатского городского округа от 08.04.2010 № 1111)</t>
  </si>
  <si>
    <t>Муниципальная долгосрочная целевая программа "Молодежь Петропавловск-Камчатского городского округа на 2011-2015 годы" (постановление администрации Петропавловск-Камчатского городского округа от 22.07.2010 № 2210)</t>
  </si>
  <si>
    <t>Долгосрочная муниципальная целевая программа "Здоровые дети" на 2011-2014 годы (Постановление администрации Петропавловск-Камчатского городского округа от 09.09.2010 № 2679)</t>
  </si>
  <si>
    <t>Муниципальная целевая программа "Комплексное благоустройство Петропавловск-Камчатского городского округа на 2011 год"  (постановление администрации Петропавловск-Камчатского городского округа от 17.03.2011 № 730)</t>
  </si>
  <si>
    <t>Муниципальная долгосрочная целевая программа "Переселение граждан из аварийного жилищного фонда в Петропавловск-Камчатском городском округе на 2011-2012 годы" (Постановление администрации Петропавловск-Камчатского городского округа от 20.05.2011 № 1336)</t>
  </si>
  <si>
    <t>Всего по программам</t>
  </si>
  <si>
    <t>Распределение бюджетных ассигнований по разделам и подразделам классификации расходов бюджета Петропавловск-Камчатского городского округа на 2011 год</t>
  </si>
  <si>
    <t>№№ п/п</t>
  </si>
  <si>
    <t>Годовой объем бюджетных ассигнований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</si>
  <si>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</si>
  <si>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</si>
  <si>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</si>
  <si>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</si>
  <si>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</si>
  <si>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</si>
  <si>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</si>
  <si>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2.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</si>
  <si>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</si>
  <si>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</si>
  <si>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</si>
  <si>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3.</t>
  </si>
  <si>
    <t>Национальная экономика</t>
  </si>
  <si>
    <t>Лесное хозяйство</t>
  </si>
  <si>
    <t>Транспорт</t>
  </si>
  <si>
    <t>Дорожное хозяйство(дорожные фонды)</t>
  </si>
  <si>
    <t>Другие вопросы в области национальной экономики</t>
  </si>
  <si>
    <t>4.</t>
  </si>
  <si>
    <t>Жилищно - 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</si>
  <si>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</si>
  <si>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</si>
  <si>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</si>
  <si>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жилищного хозяйства</t>
  </si>
  <si>
    <t>Другие вопросы в области жилищно-коммунального хозяйства</t>
  </si>
  <si>
    <t>5.</t>
  </si>
  <si>
    <t>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</si>
  <si>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</si>
  <si>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</si>
  <si>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</si>
  <si>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Другие вопросы в области культуры, кинематографии</t>
  </si>
  <si>
    <t>6.</t>
  </si>
  <si>
    <t>Здравоохранение</t>
  </si>
  <si>
    <t>7.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</si>
  <si>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</si>
  <si>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</si>
  <si>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</si>
  <si>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</si>
  <si>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</si>
  <si>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8.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</si>
  <si>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</si>
  <si>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</si>
  <si>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</si>
  <si>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>9.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</si>
  <si>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</si>
  <si>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</si>
  <si>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Всего расходов: </t>
  </si>
  <si>
    <t>Распределение бюджетных ассигнований по разделам , подразделам, целевым статьям  и видам расходов классификации расходов бюджета в ведомственной структуре расходов  на  2011 год.</t>
  </si>
  <si>
    <t>Коммунальные  услуги   КОСГУ 223</t>
  </si>
  <si>
    <t>Департамент экономической и бюджетной политики администрации Петропавловск-Камчатского городского округа</t>
  </si>
  <si>
    <t>Руководство и управление в сфере установленных функций</t>
  </si>
  <si>
    <t>Центральный аппарат</t>
  </si>
  <si>
    <t>Выполнение функций органами местного самоуправления</t>
  </si>
  <si>
    <t>Резервные фонды местных администраций</t>
  </si>
  <si>
    <t>Прочие расходы</t>
  </si>
  <si>
    <t>013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</si>
  <si>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</si>
  <si>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</si>
  <si>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Взыскание по исполнительному листу</t>
  </si>
  <si>
    <t>Поддержка коммунального хозяйства</t>
  </si>
  <si>
    <t>Субсидии юридическим лицам</t>
  </si>
  <si>
    <t>Процентные платежи по долговым обязательствам</t>
  </si>
  <si>
    <t>Процентные платежи по муниципальному долгу</t>
  </si>
  <si>
    <t>Процентные платежи по муниципальному долгу Международной Финансовой Корпорации</t>
  </si>
  <si>
    <t>Процентные платежи по муниципальному долгу, по другим кредитным договорам коммерческих банков</t>
  </si>
  <si>
    <t>Городская Дума Петропавловск-Камчатского городского округа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</si>
  <si>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</si>
  <si>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</si>
  <si>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</si>
  <si>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</si>
  <si>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Выплата денежного вознаграждения лицам, замещающим муниципальные должности при освобождении их от должности</t>
  </si>
  <si>
    <t>Социальные выплаты</t>
  </si>
  <si>
    <t>005</t>
  </si>
  <si>
    <t>Контрольно 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</si>
  <si>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</si>
  <si>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>Глава муниципального образования</t>
  </si>
  <si>
    <t>Субвенция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</si>
  <si>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Осуществление полномочий субъектов Российской Федерации</t>
  </si>
  <si>
    <t>Субвенция из Федерального бюджета на осуществление полномочий по подготовке проведения статистических переписей</t>
  </si>
  <si>
    <t>Иные безвозмездные и безвозвратные перечисления</t>
  </si>
  <si>
    <t xml:space="preserve">Субсидии на реализацию долгосрочной краевой целевой программы "Устойчивое развитие коренных малочисленных народов Севера, Сибири и Дальнего Востока ,проживающих в Камчатском крае, на 2010-2012 годы" </t>
  </si>
  <si>
    <t>Поддержка экономического и социального развития коренных малочисленных народов Севера, Сибири и Дальнего Востока</t>
  </si>
  <si>
    <t xml:space="preserve">Поддержка экономического и социального развития коренных малочисленных народов Севера, Сибири и Дальнего Востока </t>
  </si>
  <si>
    <t>Реализация депутатских наказов</t>
  </si>
  <si>
    <t>Иные межбюджетные трансферты на реализацию наказов депутатов</t>
  </si>
  <si>
    <t>Иные межбюджетные трансферты на реализацию наказов депутатов - Изготовление сборника "Советы собственнику помещения " для избирателей 2-го избирательного округа</t>
  </si>
  <si>
    <t>Целевые программы муниципальных образований</t>
  </si>
  <si>
    <t>Муниципальная долгосрочная целевая программа "Совершенствование гражданской обороны и защиты населения Петропавловск-Камчатского городского округа на 2010-2014 годы" (постановление Администрации Петропавловск-Камчатского городского округа от 02.04.2010 № 951)</t>
  </si>
  <si>
    <t>Муниципальная долгосрочная целевая программа "Профилактика правонарушений в Петропавловске-Камчатском городском округе на 2010-2014 годы", софинансирование (постановления Администрации Петропавловск-Камчатского городского округа от 15.03.2010 № 700)</t>
  </si>
  <si>
    <t>Иные межбюджетные трансферты на реализацию наказов депутатов - Приобретение звукоусилительной аппаратуры для ККО Союз Любителей Авторской Песни "Камчатская гитара"( для литературно-музыкального объединения "Полуостров Вдохновения")</t>
  </si>
  <si>
    <t>Иные межбюджетные трансферты на реализацию наказов депутатов - Замена дверных блоков в МБДОУ " Детский сад № 33 общеразвивающего вида"</t>
  </si>
  <si>
    <t>Иные межбюджетные трансферты на реализацию наказов депутатов - Для Петропавловск-Камчатского городского отделения Общероссийской общественной организации "Российский красный крест " на финансирование программы "Донорство крови и ее компонентов" и программы "Сахарный диабет"</t>
  </si>
  <si>
    <t>Иные межбюджетные трансферты на реализацию наказов депутатов - Приобретение медицинского оборудования для филиала МБУЗ "Городской поликлиники № 3" (Сероглазка)</t>
  </si>
  <si>
    <t>Иные межбюджетные трансферты на реализацию наказов депутатов - Обеспечение деятельности Петропавловк-Камчатской городской общественной организации Всероссийского общества инвалидов (оплата коммунальных услуг, организация выезда инвалидов в Вилючинск)</t>
  </si>
  <si>
    <t>Иные межбюджетные трансферты на реализацию наказов депутатов - Приобретение телевизора для МОО "Союз пенсионеров Петропавловск-Камчатского городского округа"</t>
  </si>
  <si>
    <t>Иные межбюджетные трансферты на реализацию наказов депутатов - Приобретение и установка приборов учета для членов МОО "Союз пенсионеров Петропавловск-Камчатского городского округа"</t>
  </si>
  <si>
    <t>Иные межбюджетные трансферты на реализацию наказов депутатов - Проведение мероприятий в избирательном округе №1 МОО "Союз пенсионеров Петропавловск-Камчатского городского округа"</t>
  </si>
  <si>
    <t>Иные межбюджетные трансферты на реализацию наказов депутатов - Субсидия Совету ветеранов (пенсионеров) войны, труда, вооруженных сил и правоохранительных органов Петропавловск-Камчатского городского округа</t>
  </si>
  <si>
    <t>Расходы на содержание отдела обеспечения и отдела эксплуатации зданий</t>
  </si>
  <si>
    <t>Муниципальное учреждение "Территориальный центр управления кризисными ситуациями".</t>
  </si>
  <si>
    <t>Муниципальное учреждение "Петропавловск-Камчатский городской архив"</t>
  </si>
  <si>
    <t>Муниципальная долгосрочная целевая программа "Электронный Петропавловск-Камчатский (2010-2015 годы)" (постановление Администрации Петропавловск-Камчатского городского округа от 05.08.2009 № 2312)</t>
  </si>
  <si>
    <t>Муниципальная долгосрочная целевая программа "Развитие архивного дела в Петропавловск-Камчатском городском округе на 2011-2014 годы" (постановление Администрации Петропавловск-Камчатского городского округа от 15.06.2010 № 1847)</t>
  </si>
  <si>
    <t>Долгосрочная муниципальная целевая программа Петропавловск-Камчатского городского округа "Отходы на 2010-2014 годы" (постановление Администрации Петропавловск-Камчатского городского округа от 08.04.2010 № 1112)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</si>
  <si>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</si>
  <si>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</si>
  <si>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образования</t>
  </si>
  <si>
    <t>Методическое обеспечение и информационная поддержка</t>
  </si>
  <si>
    <t>Субсидии муниципальному автономному учреждению "Ресурсный центр Петропавловск-Камчатского городского округа "</t>
  </si>
  <si>
    <t>Иные субсидии</t>
  </si>
  <si>
    <t>Субвенция на выполнение госполномочий Камчатского края по образованию, организации деятельности (районных) городских комиссий по делам несовершеннолетних и защите их прав</t>
  </si>
  <si>
    <t>Субвенция для осуществления государственных полномочий по социальному обслуживанию граждан (средства краевого бюджета-управление)</t>
  </si>
  <si>
    <t>Субвенция  в целях организации и осуществления деятельности по опеке и попечительству несовершеннолетних граждан (средства краевого бюджета-управление)</t>
  </si>
  <si>
    <t>Субвенция на выполнение государственных полномочий по организации и осуществлению деятельности по опеке и попечительству, в части совершеннолетних</t>
  </si>
  <si>
    <t>Муниципальная долгосрочная целевая программа "Энергосбережение и повышение энергетической эффективности в Петропавловск-Камчатском городском округе на 2010-2020 годы" (постановление Администрации Петропавловск-Камчатского городского округа от 30.07.2010 № 2305)</t>
  </si>
  <si>
    <t>Методическая работа в области образования (методисты)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</si>
  <si>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имеющих учёные степени и государственные награды - детские сады (за счёт средств краевого бюджета)</t>
  </si>
  <si>
    <t xml:space="preserve">Субсидии на реализацию программы "Комплексное благоустройство города Петропавловска-Камчатского на 2011 год" </t>
  </si>
  <si>
    <t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 (постановление Администрации Петропавловск-Камчатского городского округа от 08.12.2009 № 3797)</t>
  </si>
  <si>
    <t>Иные межбюджетные трансферты на реализацию наказов депутатов - Установка окон из ПВХ для МАДОУ "Детский сад № 22 - Центр развития ребёнка"</t>
  </si>
  <si>
    <t>Иные межбюджетные трансферты на реализацию наказов депутатов - Страхование воспитанников МАДОУ "Детский сад № 22 - Центр развития ребёнка" от несчастного случая</t>
  </si>
  <si>
    <t>Иные межбюджетные трансферты на реализацию наказов депутатов - Приобретение подростковых кроватей и стульчиков для детей старших групп в МБДОУ "Детский сад № 47 общеразвивающего вида"</t>
  </si>
  <si>
    <t>Иные межбюджетные трансферты на реализацию наказов депутатов - Реконструкция медицинского кабинета (замена окон, установка перегородки) для МБДОУ "Детский сад № 39 комбинированного вида"</t>
  </si>
  <si>
    <t>Иные межбюджетные трансферты на реализацию наказов депутатов - Установка пластиковых окон в МБДОУ "Детский сад № 24 общеразвивающего вида"</t>
  </si>
  <si>
    <t>Иные межбюджетные трансферты на реализацию наказов депутатов - Страхование воспитанников МБДОУ "Детский сад № 24 общеразвивающего вида" от несчастного случая</t>
  </si>
  <si>
    <t>Иные межбюджетные трансферты на реализацию наказов депутатов - Установка пластиковых окон в МАДОУ "Детский сад № 46 комбинированного вида"</t>
  </si>
  <si>
    <t>Иные межбюджетные трансферты на реализацию наказов депутатов - Установка окон из ПВХ, приобретение швейной машинки для МБДОУ "Детский сад № 57 комбинированного вида"</t>
  </si>
  <si>
    <t>Иные межбюджетные трансферты на реализацию наказов депутатов - Страхование воспитанников МБДОУ "Детский сад № 57 комбинированного вида" от несчастного случая</t>
  </si>
  <si>
    <t>Иные межбюджетные трансферты на реализацию наказов депутатов - Приобретение компьютерной техники, оплата услуг "Интернет" для МБДОУ "Детский сад № 48 комбинированного вида"</t>
  </si>
  <si>
    <t>Иные межбюджетные трансферты на реализацию наказов депутатов - Страхование воспитанников МБДОУ "Детский сад № 48 комбинированного вида" от несчастного случая</t>
  </si>
  <si>
    <t>Иные межбюджетные трансферты на реализацию наказов депутатов - Приобретение линолеума для МАДОУ "Детский сад № 16 комбинированного вида"</t>
  </si>
  <si>
    <t>Иные межбюджетные трансферты на реализацию наказов депутатов - Изготовление печатной продукции для МАДОУ "Детский сад № 16 комбинированного вида" типографией "РБК"</t>
  </si>
  <si>
    <t>Иные межбюджетные трансферты на реализацию наказов депутатов - Изготовление печатной продукции для МБДОУ "Детский сад № 44 присмотра и оздоровления" типографией "РБК"</t>
  </si>
  <si>
    <t>Иные межбюджетные трансферты на реализацию наказов депутатов - Приобретение интерактивной доски для МБДОУ "Детский сад № 44 присмотра и оздоровления"</t>
  </si>
  <si>
    <t>Иные межбюджетные трансферты на реализацию наказов депутатов - Приобретение шкафов для одежды для МБДОУ "Детский сад № 30"</t>
  </si>
  <si>
    <t>Иные межбюджетные трансферты на реализацию наказов депутатов - Приобретение бытовой и оргтехники для МБДОУ "Детский сад № 35"</t>
  </si>
  <si>
    <t>к Решению Городской Думы</t>
  </si>
  <si>
    <t>Петропавловск-Камчатского городского округа</t>
  </si>
  <si>
    <t>"О внесении  изменений  в  Решение  Городской Думы</t>
  </si>
  <si>
    <t xml:space="preserve">от  18.11.2010  № 307-нд     </t>
  </si>
  <si>
    <t xml:space="preserve">"О бюджете Петропавловск-Камчатского городского округа </t>
  </si>
  <si>
    <t>на 2011 год и плановый период 2012-2013 годов"</t>
  </si>
  <si>
    <t>от_____________№________</t>
  </si>
  <si>
    <t xml:space="preserve">к Решению Городской Думы </t>
  </si>
  <si>
    <t xml:space="preserve"> от  18.11.2010  № 307-нд     </t>
  </si>
  <si>
    <t>Источники финансирования дефицита бюджета Петропавловск-Камчатского городского округа на 2011 год</t>
  </si>
  <si>
    <t>тыс. рублей</t>
  </si>
  <si>
    <t>Код бюджетной классификации</t>
  </si>
  <si>
    <t>Наименование показателя</t>
  </si>
  <si>
    <t>Годовой объем ассигнований</t>
  </si>
  <si>
    <t>Источники финансирования дефицита бюджета городского округа: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</si>
  <si>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</si>
  <si>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</si>
  <si>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</si>
  <si>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</si>
  <si>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</si>
  <si>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</si>
  <si>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</si>
  <si>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</si>
  <si>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</si>
  <si>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</si>
  <si>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</si>
  <si>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</si>
  <si>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</si>
  <si>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</si>
  <si>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</si>
  <si>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</si>
  <si>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</si>
  <si>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</si>
  <si>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</si>
  <si>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</si>
  <si>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</si>
  <si>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</si>
  <si>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</si>
  <si>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</si>
  <si>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</si>
  <si>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</si>
  <si>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</si>
  <si>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</si>
  <si>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</si>
  <si>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</si>
  <si>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</si>
  <si>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</si>
  <si>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 xml:space="preserve">01 06 04 00 00 0000 800  </t>
  </si>
  <si>
    <t>Исполнение государственных  и  муниципальных гарантий в  валюте  Российской  Федерации 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  либо обусловлено уступкой гаранту прав требования бенефициара к принципалу</t>
  </si>
  <si>
    <t xml:space="preserve">01 06 04 00 04 0000 810  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</si>
  <si>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</si>
  <si>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</si>
  <si>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</si>
  <si>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</si>
  <si>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</si>
  <si>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</si>
  <si>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городского округа в валюте Российской Федерации</t>
  </si>
  <si>
    <t>"</t>
  </si>
  <si>
    <t>Источники финансирования дефицита бюджета Петропавловск-Камчатского городского округа на плановый период 2012-2013 годов</t>
  </si>
  <si>
    <t>Плановый период</t>
  </si>
  <si>
    <t>2012 год</t>
  </si>
  <si>
    <t>2013 год</t>
  </si>
  <si>
    <t>"Приложение 10</t>
  </si>
  <si>
    <t>ПРОГРАММА</t>
  </si>
  <si>
    <t>муниципальных гарантий Петропавловск-Камчатского городского округа на 2011 год</t>
  </si>
  <si>
    <t>1. Перечень муниципальных гарантий Петропавловск-Камчатского городского округа подлежащих предоставлению в 2011 году</t>
  </si>
  <si>
    <t>в тыс. рублей</t>
  </si>
  <si>
    <t>№</t>
  </si>
  <si>
    <t>Направления (цели) гарантирования</t>
  </si>
  <si>
    <t>Получатель гарантии</t>
  </si>
  <si>
    <t>Верхний предел муниципального долга на 01.01.2011</t>
  </si>
  <si>
    <t>2011 год</t>
  </si>
  <si>
    <t>Верхний предел муниципального долга на 01.01.2012</t>
  </si>
  <si>
    <t>Срок действия муниципальной гарантии</t>
  </si>
  <si>
    <t>Наличия права регрессного требования гаранта к принципалу</t>
  </si>
  <si>
    <t>Объем бюджетных ассигнований на исполнение гарантий по возможным гарантийным случаям</t>
  </si>
  <si>
    <t>Иные условия предоставления и исполнения гарантий</t>
  </si>
  <si>
    <t>получение</t>
  </si>
  <si>
    <t>погашение</t>
  </si>
  <si>
    <t>Гарантии-всего:</t>
  </si>
  <si>
    <t xml:space="preserve">в том числе: </t>
  </si>
  <si>
    <t>Инвестиционные мероприятия по строительству, реконструкции и модернизации систем водоснабжения и водоотведения, ремонтная программа и обеспечение аварийно-восстановительных работ-всего:</t>
  </si>
  <si>
    <t>МУП "Петропавловский водоканал"</t>
  </si>
  <si>
    <t>да</t>
  </si>
  <si>
    <t>Муниципальные гарантии Петропавловск-Камчатского городского округа не обеспечивают исполнения  обязательств по уплате неустоек (пеней, штрафов)</t>
  </si>
  <si>
    <t>1.1</t>
  </si>
  <si>
    <t>краткосрочный кредит для замещения кассового разрыва с целью приобретения ТМЦ</t>
  </si>
  <si>
    <t>2 года 6 месяцев</t>
  </si>
  <si>
    <t>1.2</t>
  </si>
  <si>
    <t>ремонтная программа и обеспечение аварийно-восстановительных работ</t>
  </si>
  <si>
    <t>1 год</t>
  </si>
  <si>
    <t>1.3</t>
  </si>
  <si>
    <t>1.4</t>
  </si>
  <si>
    <t>реализация Инвестиционной программы МУП "Петропавловский водоканал" на 2010-2015 годы, утвержденной решением Городской Думы Петропавловск-Камчатского городского округа от от 02.11.2010 № 916-р</t>
  </si>
  <si>
    <t>10 лет</t>
  </si>
  <si>
    <t>2</t>
  </si>
  <si>
    <t>Кредиты предприятиям муниципальной формы собственности на выплату  заработной платы, всего:</t>
  </si>
  <si>
    <t>2.2</t>
  </si>
  <si>
    <t>МУП  "Совхоз декоративных культур"</t>
  </si>
  <si>
    <t>2.3</t>
  </si>
  <si>
    <t>2.4</t>
  </si>
  <si>
    <t>МУП "Автопарк"</t>
  </si>
  <si>
    <t>2.5</t>
  </si>
  <si>
    <t>МУП "Спецдорремстрой"</t>
  </si>
  <si>
    <t>2.6</t>
  </si>
  <si>
    <t>МУП  "Спецтранс"</t>
  </si>
  <si>
    <t>3</t>
  </si>
  <si>
    <t>МУП "Управление механизации и автомобильного транспорта"</t>
  </si>
  <si>
    <t>4 года</t>
  </si>
  <si>
    <t>4</t>
  </si>
  <si>
    <t>7 лет</t>
  </si>
  <si>
    <t>5</t>
  </si>
  <si>
    <t>Приобретение автотранспорта и специализированной техники-всего:</t>
  </si>
  <si>
    <t>5.1</t>
  </si>
  <si>
    <t>приобретение транспорта и специализированной техники</t>
  </si>
  <si>
    <t>2 года</t>
  </si>
  <si>
    <t>5.2</t>
  </si>
  <si>
    <t>1 год 6 месяцев</t>
  </si>
  <si>
    <t>6</t>
  </si>
  <si>
    <t>Реализация Инвестиционной программы муниципального унитарного предприятия "Спецтранс" по строительству объекта "Полигон с комплексом по сортировке, переработке и захоронению твердых бытовых отходов в районе автодороги в поселок Радыгино г. Петропавловска-</t>
  </si>
  <si>
    <t>МУП "Спецтранс"</t>
  </si>
  <si>
    <t>3 года</t>
  </si>
  <si>
    <t>8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</si>
  <si>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</si>
  <si>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Субвенция на выполнение государственных 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</si>
  <si>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Проведение мероприятий для детей и молодежи</t>
  </si>
  <si>
    <t>Внедрение современных форм организации питания, предусматривающих модернизацию оборудования пищеблоков с целью использования полуфабрикатов высокой степени готовности, создания альтернативны существующей системе организации питания в муниципальных образовательных учреждениях и распространения передового опыта среди учреждений (на базе МОУ СОШ № 27,28,30,31,39)</t>
  </si>
  <si>
    <t>Ежемесячное денежное вознаграждение за классное руководство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</si>
  <si>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</si>
  <si>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</si>
  <si>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 работникам муниципальных образовательных учреждений (школы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</si>
  <si>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краевого бюджета)</t>
  </si>
  <si>
    <t>Иные межбюджетные трансферты на реализацию наказов депутатов - Приобретение телевизора и видеоплеера в МКОУ "Специальная коррекционная школа № 38"</t>
  </si>
  <si>
    <t>Иные межбюджетные трансферты на реализацию наказов депутатов - Страхование учеников МКОУ "Специальная коррекционная школа № 38 от несчастного случая</t>
  </si>
  <si>
    <t>Иные межбюджетные трансферты на реализацию наказов депутатов - Изготовление печатной продукции для МКОУ "Специальная коррекционная школа № 38"</t>
  </si>
  <si>
    <t>Иные межбюджетные трансферты на реализацию наказов депутатов - Приобретение компьютера для МКОУ "Специальная коррекционная школа № 25"</t>
  </si>
  <si>
    <t>Иные межбюджетные трансферты на реализацию наказов депутатов - Ремонт в МБОУ "Средняя общеобразовательная школа № 42"</t>
  </si>
  <si>
    <t>Иные межбюджетные трансферты на реализацию наказов депутатов - Приобретение оргтехники для МБОУ "Средняя общеобразовательная школа № 41"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</si>
  <si>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 41"</t>
  </si>
  <si>
    <t>Иные межбюджетные трансферты на реализацию наказов депутатов - Приобретение ноутбука и принтера для МБОУ "Средняя общеобразовательная школа № 32"</t>
  </si>
  <si>
    <t>Иные межбюджетные трансферты на реализацию наказов депутатов - Приобретение и установка дверей для МБОУ "Средняя общеобразовательная школа № 28 имени Г.Ф. Кирдищева"</t>
  </si>
  <si>
    <t>Иные межбюджетные трансферты на реализацию наказов депутатов - Проведение прогулок на катере по Авачинской бухте для выпускников в МБОУ "Средняя общеобразовательная школа № 28 имени Г.Ф. Кирдищева"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</si>
  <si>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28 имени Г.Ф. Кирдищева"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</si>
  <si>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15"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</si>
  <si>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МБОУ "Средняя общеобразовательная школа № 15"</t>
  </si>
  <si>
    <t>Иные межбюджетные трансферты на реализацию наказов депутатов - Изготовление и установка распашных решеток, приобретение мебели для МБОУ "Средняя общеобразовательная школа № 15"</t>
  </si>
  <si>
    <t>Иные межбюджетные трансферты на реализацию наказов депутатов - Приобретение умывальников для санитарных помещений в МБОУ "Средняя общеобразовательная школа № 24"</t>
  </si>
  <si>
    <t>Иные межбюджетные трансферты на реализацию наказов депутатов - Приобретение кафеля для санитарных помещение в МБОУ "Средняя общеобразовательная школа № 24"</t>
  </si>
  <si>
    <t>Иные межбюджетные трансферты на реализацию наказов депутатов - Установка окон из ПВХ в МБОУ "Средняя общеобразовательная школа № 7"</t>
  </si>
  <si>
    <t>Иные межбюджетные трансферты на реализацию наказов депутатов - Приобретение звукоусиливающей аппаратуры для МБОУ "Средняя общеобразовательная школа № 7"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</si>
  <si>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7"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</si>
  <si>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МБОУ "Средняя общеобразовательная школа № 7"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</si>
  <si>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7"</t>
  </si>
  <si>
    <t>Иные межбюджетные трансферты на реализацию наказов депутатов - Приобретение электронного турникета для МАОУ "Средняя общеобразовательная школа № 43"</t>
  </si>
  <si>
    <t>Иные межбюджетные трансферты на реализацию наказов депутатов - Страхование учеников МАОУ "Средняя общеобразовательная школа № 43" от несчастного случая</t>
  </si>
  <si>
    <t>Иные межбюджетные трансферты на реализацию наказов депутатов - Изготовление печатной продукции для МАОУ "Средняя общеобразовательная школа № 43"</t>
  </si>
  <si>
    <t>Иные межбюджетные трансферты на реализацию наказов депутатов - Установка окон из ПВХ в МБОУ "Средняя общеобразовательная школа № 35"</t>
  </si>
  <si>
    <t>Иные межбюджетные трансферты на реализацию наказов депутатов - Страхование учеников МБОУ "Средняя общеобразовательная школа № 35" от несчастного случая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</si>
  <si>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35"</t>
  </si>
  <si>
    <t>Иные межбюджетные трансферты на реализацию наказов депутатов - Установка окон из ПВХ в МБОУ "Средняя общеобразовательная школа № 11 имени В.Д. Бубенина"</t>
  </si>
  <si>
    <t>Иные межбюджетные трансферты на реализацию наказов депутатов - Страхование учеников МБОУ "Средняя общеобразовательная школа № 11 имени В.Д. Бубенина" от несчастного случая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</si>
  <si>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11 имени В.Д. Бубенина"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</si>
  <si>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1"</t>
  </si>
  <si>
    <t>Иные межбюджетные трансферты на реализацию наказов депутатов - Приобретение и установка дверей для МБОУ "Средняя общеобразовательная школа № 1"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</si>
  <si>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1"</t>
  </si>
  <si>
    <t>Иные межбюджетные трансферты на реализацию наказов депутатов - Ремонт актового зала МБОУ "Средняя общеобразовательная школа № 27"</t>
  </si>
  <si>
    <t>Иные межбюджетные трансферты на реализацию наказов депутатов - Приобретение спортивного инвентаря для МБОУ "Средняя общеобразовательная школа № 27"</t>
  </si>
  <si>
    <t>Иные межбюджетные трансферты на реализацию наказов депутатов - Изготовление печатной продукции для МБОУ "Средняя общеобразовательная школа № 27"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</si>
  <si>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МБОУ "Средняя общеобразовательная школа № 27"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</si>
  <si>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МБОУ "Средняя общеобразовательная школа № 9"</t>
  </si>
  <si>
    <t>Иные межбюджетные трансферты на реализацию наказов депутатов - Установка окон из ПВХ для МБОУ "Средняя общеобразовательная школа № 9"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</si>
  <si>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9"</t>
  </si>
  <si>
    <t>Иные межбюджетные трансферты на реализацию наказов депутатов - Приобретение котлов для кухни в МАДОУ "Начальная школа - детский сад № 52"</t>
  </si>
  <si>
    <t>Иные межбюджетные трансферты на реализацию наказов депутатов - Изготовление и установка изделий из ПВХ для МАДОУ "Начальная школа - детский сад № 52"</t>
  </si>
  <si>
    <t>Иные межбюджетные трансферты на реализацию наказов депутатов - Установка окон из ПВХ в МБОУ "Средняя общеобразовательная школа № 45"</t>
  </si>
  <si>
    <t>Иные межбюджетные трансферты на реализацию наказов депутатов - Расширение компьютерной сети, обеспечение антивирусных программ в МБОУ "Средняя общеобразовательная школа № 26"</t>
  </si>
  <si>
    <t>Иные межбюджетные трансферты на реализацию наказов депутатов - Установка окон из ПВХ в МБОУ "Основная общеобразовательная школа № 37"</t>
  </si>
  <si>
    <t>Иные межбюджетные трансферты на реализацию наказов депутатов - Ремонт кафельного пола в МБОУ "Средняя общеобразовательная школа № 20"</t>
  </si>
  <si>
    <t>Иные межбюджетные трансферты на реализацию наказов депутатов - Приобретение шкафа для химреактивов, сканера со слайд - адаптером для МБОУ "Вечерняя (сменная) общеобразовательная школа № 16"</t>
  </si>
  <si>
    <t>Иные межбюджетные трансферты на реализацию наказов депутатов - Приобретение компьютера для МАОУ "Средняя общеобразовательная школа № 30"</t>
  </si>
  <si>
    <t>Иные межбюджетные трансферты на реализацию наказов депутатов - Оборудование школьного музея для МАОУ "Средняя общеобразовательная школа № 30"</t>
  </si>
  <si>
    <t>Иные межбюджетные трансферты на реализацию наказов депутатов - Ремонт музея, приобретение оборудования для МАОУ "Средняя общеобразовательная школа № 30"</t>
  </si>
  <si>
    <t>Иные межбюджетные трансферты на реализацию наказов депутатов - Проведение прогулок на катере по Авачинской бухте для выпускников МАОУ "Средняя общеобразовательная школа № 30"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</si>
  <si>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МАОУ "Средняя общеобразовательная школа № 30"</t>
  </si>
  <si>
    <t>Иные межбюджетные трансферты на реализацию наказов депутатов - Изготовление печатной продукции для МАОУ "Средняя общеобразовательная школа № 30"</t>
  </si>
  <si>
    <t>Иные межбюджетные трансферты на реализацию наказов депутатов - Проведение занятий по самообороне КРО ОГФФСО "Юность России" для учеников МАОУ "Средняя общеобразовательная школа № 33 с углубленным изучением отдельных предметов"</t>
  </si>
  <si>
    <t>Иные межбюджетные трансферты на реализацию наказов депутатов - Приобретение инвентаря для проведения летней оздоровительной кампании для МАОУ "Средняя общеобразовательная школа № 33 с углубленным изучением отдельных предметов"</t>
  </si>
  <si>
    <t>Иные межбюджетные трансферты на реализацию наказов депутатов - Ремонт МБОУ "Средняя общеобразовательная школа № 34 с углубленным изучением отдельных предметов"</t>
  </si>
  <si>
    <t>Иные межбюджетные трансферты на реализацию наказов депутатов - Изготовление и установка изделий из ПВХ для МБОУ "Средняя общеобразовательная школа № 34 с углубленным изучением отдельных предметов"</t>
  </si>
  <si>
    <t>Иные межбюджетные трансферты на реализацию наказов депутатов - Установка двери для МБОУ ДОД "Центр внешкольной работы"</t>
  </si>
  <si>
    <t>Иные межбюджетные трансферты на реализацию наказов депутатов - Приобретение спортивного инвентаря для МАОУ "Средняя общеобразовательная школа № 8"</t>
  </si>
  <si>
    <t>Иные межбюджетные трансферты на реализацию наказов депутатов - Страхование учеников МАОУ "Средняя общеобразовательная школа № 8" от несчастного случая</t>
  </si>
  <si>
    <t>Иные межбюджетные трансферты на реализацию наказов депутатов - Изготовление печатной продукции для МАОУ "Средняя общеобразовательная школа № 8"</t>
  </si>
  <si>
    <t>Иные межбюджетные трансферты на реализацию наказов депутатов - Приобретение строительных материалов, ремонт МБОУ "Средняя общеобразовательная школа № 24"</t>
  </si>
  <si>
    <t>Иные межбюджетные трансферты на реализацию наказов депутатов - Оборудование спортивной площадки для МБОУ "Средняя общеобразовательная школа № 24"</t>
  </si>
  <si>
    <t>Иные межбюджетные трансферты на реализацию наказов депутатов - Ремонт пола в спортивном зале МБОУ "Основная общеобразовательная школа № 6"</t>
  </si>
  <si>
    <t>Иные межбюджетные трансферты на реализацию наказов депутатов - Оборудование гардероба в МБОУ "Средняя общеобразовательная школа № 12"</t>
  </si>
  <si>
    <t>Иные межбюджетные трансферты на реализацию наказов депутатов - Приобретение спортивного инвентаря, оборудования для спортивной площадки МБОУ "Средняя общеобразовательная школа № 10"</t>
  </si>
  <si>
    <t>Иные межбюджетные трансферты на реализацию наказов депутатов - Ремонт пола столовой в МБОУ "Средняя общеобразовательная школа № 2"</t>
  </si>
  <si>
    <t>Иные межбюджетные трансферты на реализацию наказов депутатов - Изготовление и установка изделий из ПВХ для МБОУ "Средняя общеобразовательная школа № 2"</t>
  </si>
  <si>
    <t>Иные межбюджетные трансферты на реализацию наказов депутатов - Приобретение жалюзей для компьютерного класса и линолеума для ремонтных работ в МБОУ "Средняя общеобразовательная школа № 2"</t>
  </si>
  <si>
    <t>Иные межбюджетные трансферты на реализацию наказов депутатов - Приобретение спортивного инвентаря, оборудования для спортивной площадки МАОУ "Средняя общеобразовательная школа № 3 имени А.С. Пушкина"</t>
  </si>
  <si>
    <t>Иные межбюджетные трансферты на реализацию наказов депутатов - Приобретение спортивного инвентаря, оборудования для спортивной площадки МБОУ "Средняя общеобразовательная школа № 5"</t>
  </si>
  <si>
    <t>Иные межбюджетные трансферты на реализацию наказов депутатов - Ремонт вестибюля в МБОУ "Средняя общеобразовательная школа № 17 имени В.С. Завойко"</t>
  </si>
  <si>
    <t>Иные межбюджетные трансферты на реализацию наказов депутатов - Установка окон из ПВХ для МБОУ "Лицей № 46"</t>
  </si>
  <si>
    <t>Иные межбюджетные трансферты на реализацию наказов депутатов - Приобретение линолеума, ДВП для замены полов и установка окон из ПВХ в МБОУ дополнительного образования детей "Дом детского творчества "Юность"</t>
  </si>
  <si>
    <t xml:space="preserve"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27" </t>
  </si>
  <si>
    <t>Иные межбюджетные трансферты на реализацию наказов депутатов - Проведение прогулок на катере по Авачинской бухте для выпускников МБОУ "Средняя общеобразовательная школа № 32"</t>
  </si>
  <si>
    <t>Иные межбюджетные трансферты на реализацию наказов депутатов - Установка окон в МБОУ "Средняя общеобразовательная школа № 45"</t>
  </si>
  <si>
    <t>Иные межбюджетные трансферты на реализацию наказов депутатов - Приобретение спортивного инвентаря, ремонт спортивного зала (замена стеклопакета, ремонт стен и потолка) для МБОУ ДЮСШ № 5</t>
  </si>
  <si>
    <t>Иные межбюджетные трансферты на реализацию наказов депутатов - Участие спортсменов в Турнире сильнейших по боксу среди юношей МБОУ ДЮСШ № 3</t>
  </si>
  <si>
    <t>Иные межбюджетные трансферты на реализацию наказов депутатов - Приобретение спортивного инвентаря, формы для МБОУ ДЮСШ № 3</t>
  </si>
  <si>
    <t>Иные межбюджетные трансферты на реализацию наказов депутатов - Приобретение телевизора для МБОУ ДЮСШ № 3</t>
  </si>
  <si>
    <t>Иные межбюджетные трансферты на реализацию наказов депутатов - Страхование спортсменов МБОУ ДЮСШ № 3 от несчастного случая</t>
  </si>
  <si>
    <t>Иные межбюджетные трансферты на реализацию наказов депутатов - Приобретение оргтехники для МБОУ ДЮСШ № 3</t>
  </si>
  <si>
    <t>Иные межбюджетные трансферты на реализацию наказов депутатов - Приобретение мебели в МБОУ ДОД "Детская музыкальная школа № 1"</t>
  </si>
  <si>
    <t>Иные межбюджетные трансферты на реализацию наказов депутатов - Ремонт МАОУ "Гимназия № 39"</t>
  </si>
  <si>
    <t>Иные межбюджетные трансферты на реализацию наказов депутатов - Ремонт полов, замена дверей в начальных классах МАОУ "Гимназия № 39"</t>
  </si>
  <si>
    <t>Иные межбюджетные трансферты на реализацию наказов депутатов - Приобретение специализированного гимнастического покрытия для художественной гимнастики для МАОУ ДОД ДЮСШ № 2</t>
  </si>
  <si>
    <t>Иные межбюджетные трансферты на реализацию наказов депутатов - Частичная оплата транспортных услуг по доставке  специализированного гимнастического покрытия для художественной гимнастики для МАОУ ДОД ДЮСШ № 2</t>
  </si>
  <si>
    <t>Иные межбюджетные трансферты на реализацию наказов депутатов - Приобретение детских игровых комплексов в начальную школу - 200,0 тыс. рублей; ремонт и отделка внутренних помещений основного здания (замена дверей, ремонт полов, приобретение и укладка плитки в вестибюле, замена линолеума) - 800,0 тыс. рублей для МАОУ "Средняя общеобразовательная школа № 33 с углубленным изучением отдельных предметов"</t>
  </si>
  <si>
    <t>Иные межбюджетные трансферты на реализацию наказов депутатов - На приобретение ученической мебели для МАОУ "Средняя общеобразовательная школа № 36" Петропавловск-Камчатского городского округа</t>
  </si>
  <si>
    <t>Федеральная целевая программа "Жилище" на 2011 - 2015 годы</t>
  </si>
  <si>
    <t>Субсидии на реализацию ФЦП "Жилище " на 2011-2015 годы - Подпрограмма "Обеспечение жильем молодых семей" - предоставление субсидий на строительство (приобретение) жилья молодым семьям, нуждающимся в улучшении жилищных условий</t>
  </si>
  <si>
    <t>Организационно-воспитательная работа с молодежью</t>
  </si>
  <si>
    <t>Муниципальное автономное учреждение "Молодежный центр Петропавловск-Камчатского городского округа"</t>
  </si>
  <si>
    <t>Мероприятия по проведению оздоровительной кампании детей</t>
  </si>
  <si>
    <t>Муниципальная долгосрочная целевая программа "Молодёжь Петропавловск-Камчатского городского округа на 2009-2010 годы"</t>
  </si>
  <si>
    <t>Муниципальная долгосрочная целевая программа "Обеспечение жильем молодых семей в Петропавловске-Камчатском городском округе на 2011-2015 годы" (постановление Администрации Петропавловск-Камчатского городского округа от 22.07.2010 № 2211)</t>
  </si>
  <si>
    <t>Муниципальная долгосрочная целевая программа "Молодежь Петропавловск-Камчатского городского округа на 2011-2015 годы" (постановление Администрации Петропавловск-Камчатского городского округа от 22.07.2010 № 2210)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</si>
  <si>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</si>
  <si>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"Централизованная бухгалтерия"</t>
  </si>
  <si>
    <t>Субсидии на реализацию долгосрочной краевой целевой программы "Развитие образования Камчатского края на 2010-2012 годы" направление "Модернизация институтов образования как инструментов социального развития"</t>
  </si>
  <si>
    <t>Муниципальная долгосрочная целевая программа "Развитие образования в Петропавловск-Камчатском городском округе на 2010-2014 годы" (постановление Администрации Петропавловск-Камчатского городского округа от 08.04.2010 № 1111)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</si>
  <si>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</si>
  <si>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</si>
  <si>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Иные межбюджетные трансферты на реализацию наказов депутатов - Изготовление декораций и пошив костюмов для МБУК "Городской дом культуры "СРВ" (для "Народного театра - Шоу Варьете" А. Рябцевой)</t>
  </si>
  <si>
    <t>Иные межбюджетные трансферты на реализацию наказов депутатов - Приобретение компьютерной техники, фотоаппарата для МБУК "Центральная городская библиотека"</t>
  </si>
  <si>
    <t>Иные межбюджетные трансферты на реализацию наказов депутатов - Издание сборника воспоминаний ветерана торгового морского порта Бооль Вадима Валентиновича МБУК "Городская библиотека № 5"</t>
  </si>
  <si>
    <t>Муниципальная долгосрочная целевая программа "Сохранение и развитие культуры в Петропавловск-Камчатском городском округе на 2011-2015 годы" (постановление Администрации Петропавловск-Камчатского городского округа от 03.11.2010 № 3099)</t>
  </si>
  <si>
    <t>Иные межбюджетные трансферты на реализацию наказов депутатов - Страхование работников МБУЗ "Городская больница № 1" от несчастного случая</t>
  </si>
  <si>
    <t>Иные межбюджетные трансферты на реализацию наказов депутатов - Приобретение компьютерной техники для МБУЗ "Городская больница № 1"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</si>
  <si>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(за счет средств краевого бюджета)</t>
  </si>
  <si>
    <t xml:space="preserve"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</t>
  </si>
  <si>
    <t>Иные межбюджетные трансферты на реализацию наказов депутатов - Приобретение оборудования (телевизор) в регистратуру для упорядочивания очереди к врачам-специалистам МБУЗ "Городская поликлиника №1"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</si>
  <si>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</si>
  <si>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</si>
  <si>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Модернизация существующего парка санитарного  автотранспорта учреждений здравоохранения Петропавловск-Камчатского городского округа</t>
  </si>
  <si>
    <t>Субвенция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 (за счёт средств краевого бюджета), (Муниципальное учреждение здравоохранения "Городской дом ребенка - лечебное учреждение охраны материнства и детства")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</si>
  <si>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</si>
  <si>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</si>
  <si>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Мероприятия в области здравоохранения</t>
  </si>
  <si>
    <t>Муниципальная долгосрочная целевая программа "Приобретение медицинского оборудования для муниципальных учреждений здравоохранения Петропавловск-Камчатского городского округа на 2010-2014 годы" (постановление Администрации Петропавловск-Камчатского городского округа от 17.02.2010 № 469)</t>
  </si>
  <si>
    <t>Медико-социальная экспертная комиссия</t>
  </si>
  <si>
    <t>Психолого-медико-педагогическая комиссия Петропавловск-Камчатского городского округа</t>
  </si>
  <si>
    <t>Субвенция для осуществления государственных полномочий по социальному обслуживанию граждан (средства краевого бюджета - содержание Центра)</t>
  </si>
  <si>
    <t>"Субвенция в целях организации и осуществления деятельности по опеке и попечительству несовершеннолетних граждан (средства краевого бюджета - содержание Муниципального учреждения "Комплексный центр социального обслуживания населения Петропавловск-Камчатского городского округа")".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</si>
  <si>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</si>
  <si>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</si>
  <si>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</si>
  <si>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Предоставление гражданам субсидий на оплату жилого помещения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</si>
  <si>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</si>
  <si>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>Субвенция на предоставление гражданам субсидий на оплату жилого помещения и коммунальных услуг</t>
  </si>
  <si>
    <t xml:space="preserve">Поддержка ветеранов Великой Отечественной Войны </t>
  </si>
  <si>
    <t>Муниципальная социальная поддержка ветеранов Великой Отечественной Войны на ремонт жилых помещений</t>
  </si>
  <si>
    <t>Реализация государственных функций в области социальной политики</t>
  </si>
  <si>
    <t>Субвенция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</si>
  <si>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</si>
  <si>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муниципальных образовательных учреждениях (средства краевого бюджета) </t>
  </si>
  <si>
    <t>Услуги по доставке и перечислению компенсации части родительской платы за содержание ребенка в муниципальных образовательных учреждениях (за счет средств краевого бюджета)</t>
  </si>
  <si>
    <t>Обеспечение исполнения государственных полномочий Камчатского края по выплате компенсации части платы, взимаемой с родителей или иных законных представителей за содержание ребенка в образовательных учреждениях</t>
  </si>
  <si>
    <t>Содержание ребенка в семье опекуна и приемной семье, а также вознаграждение, причитающееся приемному родителю</t>
  </si>
  <si>
    <t>Оплата труда приемного родителя (средства краевого бюджета)</t>
  </si>
  <si>
    <t>Субвенция на содержание ребёнка в семье опекуна и приемной семье, а также вознаграждение, причитающееся приемному родителю</t>
  </si>
  <si>
    <t>Мероприятия в области социальной политики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</si>
  <si>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</si>
  <si>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№2025 (компенсация части родительской платы малообеспеченным семьям за содержание детей в муниципальных образовательных учреждениях Петропавловск-Камчатского городского округа)</t>
  </si>
  <si>
    <t>Мероприятия в области социальной политики (оказание зубопротезной помощи)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</si>
  <si>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совершеннолетние (Минсоцразвития Камчатского края)</t>
  </si>
  <si>
    <t>7382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</si>
  <si>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несовершеннолетние (Министерство образования и науки Камчатского края) (краевые средства)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</si>
  <si>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 (краевые средства)</t>
  </si>
  <si>
    <t>7412</t>
  </si>
  <si>
    <t>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(краевые средства)</t>
  </si>
  <si>
    <t>7422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</si>
  <si>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(Министерство образования)</t>
  </si>
  <si>
    <t>7432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</si>
  <si>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 
(Министерство культуры) (краевые средства)</t>
  </si>
  <si>
    <t>7442</t>
  </si>
  <si>
    <t>Субвенции на выполнение государственных полномочий Камчатского края по  предоставлению отдельных мер социальной поддержки гражданам в период обучения в муниципальных образовательных учреждениях в Камчатском крае (краевые средства)</t>
  </si>
  <si>
    <t>7462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</si>
  <si>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(краевые средства)</t>
  </si>
  <si>
    <t>7472</t>
  </si>
  <si>
    <t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 , кормящих матерей 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(краевые средства)</t>
  </si>
  <si>
    <t>7482</t>
  </si>
  <si>
    <t>Субвенция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 (краевые средства)</t>
  </si>
  <si>
    <t>7492</t>
  </si>
  <si>
    <t>Субвенции на выполнение государственных полномочий Камчатского края по социальной поддержке детей-сирот и детей,оставшихся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(федеральные средства)</t>
  </si>
  <si>
    <t>03027</t>
  </si>
  <si>
    <t>7401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</si>
  <si>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(краевые средства)</t>
  </si>
  <si>
    <t>7402</t>
  </si>
  <si>
    <t>Субвенции на выполнение  государственных полномочий по выплате компенсации части платы, взимаемой с родителей и иных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 на администрирование полномочий)</t>
  </si>
  <si>
    <t>03029</t>
  </si>
  <si>
    <t>7252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</si>
  <si>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средства)</t>
  </si>
  <si>
    <t>7362</t>
  </si>
  <si>
    <t>Субвенции для осуществления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 (за счет средств федерального бюджета)</t>
  </si>
  <si>
    <t>03055</t>
  </si>
  <si>
    <t>7351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</si>
  <si>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</si>
  <si>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 библиотек муниципальных образований</t>
  </si>
  <si>
    <t>Мероприятия по осуществлению мер по реабилитации несовершеннолетних специальной категории (на осуществление текущей деятельности Комиссии по делам несовершеннолетних и защите их прав)</t>
  </si>
  <si>
    <t>Мероприятия для населения в области социальной политики</t>
  </si>
  <si>
    <t>Иные межбюджетные трансферты на реализацию наказов депутатов - Ремонт квартиры ветерана ВОВ Насонова Виктора Александровича ул. Пограничная д. 23 кв. 108</t>
  </si>
  <si>
    <t>Иные межбюджетные трансферты на реализацию наказов депутатов - Приобретение бытовой техники для ветерана ВОВ Колодина Василия Ивановича, проживающего по адресу г. Петропавловск-Камчатский, ул. Терешковой, д. 1, кв. 330</t>
  </si>
  <si>
    <t>Реализация государственных функций в области здравоохранения, спорта и туризма</t>
  </si>
  <si>
    <t xml:space="preserve">Мероприятия в области спорта </t>
  </si>
  <si>
    <t>Субсидия муниципальному унитарному предприятию "Спартак"</t>
  </si>
  <si>
    <t>Субсидии некоммерческим организациям</t>
  </si>
  <si>
    <t>019</t>
  </si>
  <si>
    <t>Субсидии муниципальному автономному учреждению дополнительного образования детей "Детская юношеская спортивная школа по футболу"</t>
  </si>
  <si>
    <t>Субсидии муниципальному автономному учреждению дополнительного образования детей "Детская юношеская спортивная школа по Киокусинкай каратэ-до"</t>
  </si>
  <si>
    <t>Муниципальная долгосрочная целевая программа "Спортивный Петропавловск на 2010-2014 годы" (Постановление Администрации Петропавловск-Камчатского городского округа от 06.08.2010 № 2346)</t>
  </si>
  <si>
    <t>Иные межбюджетные трансферты на реализацию наказов депутатов - Ремонт спортивного зала в МАУ "Детско-юношеская спортивная школа по Киокусинкай каратэ-до"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</si>
  <si>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</si>
  <si>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</si>
  <si>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</si>
  <si>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</si>
  <si>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реорганизационных мероприятий</t>
  </si>
  <si>
    <t>Расходы по регистрационному учету населения</t>
  </si>
  <si>
    <t>Межбюджетные трансферты на  выполнение государственных полномочий Камчатского края</t>
  </si>
  <si>
    <t>Иные межбюджетные трансферты на возмещение расходов по проведению ремонта жилых помещений для переселения граждан из  домов по ул.Хасанской</t>
  </si>
  <si>
    <t>Субсидии на реализацию долгосрочной краевой целевой программы "Повышение энергетической эффективности региональной экономики и сокращение издержек в бюджетном секторе Камчатского края на 2010-2015 годы и в перспективе до 2020 года, а также создание условий для ее реализации"</t>
  </si>
  <si>
    <t>Приобретение снегоуборочной техники</t>
  </si>
  <si>
    <t>Обеспечение мероприятий по капитальному ремонту многоквартирных домов и переселению граждан их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</si>
  <si>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</si>
  <si>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Обеспечение мероприятий по переселению граждан из аварийного жилищного фонда</t>
  </si>
  <si>
    <t>Фонд софинансирования</t>
  </si>
  <si>
    <t>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</si>
  <si>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</si>
  <si>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</si>
  <si>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Федеральные целевые программы</t>
  </si>
  <si>
    <t>Повышение устойчивости жилых домов, основных объектов и систем жизнеобеспечения в сейсмических районах Российской Федерации на 2009 - 2014 годы</t>
  </si>
  <si>
    <t>Выкуп жилых и нежилых помещений в целях реализации Федеральной целевой программы "Повышение устойчивости жилых домов, основных объектов и систем жизнеобеспечения в сейсмических районах РФ на 2009-2014 годы"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</si>
  <si>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</si>
  <si>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</si>
  <si>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</si>
  <si>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</si>
  <si>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</si>
  <si>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Муниципальная долгосрочная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 (постановление Администрации Петропавловск-Камчатского городского округа от 08.12.2009 № 3792)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</si>
  <si>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мероприятия" подраздел "Энергосбережение" (фонд софинансирование)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</si>
  <si>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мероприятия" подраздел "Государственный технический учет и техническая инвентаризация объектов жилищно-коммунального хозяйства" (фонд софинансирования)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</si>
  <si>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"Государственный технический учет и техническая инвентаризация объектов жилищно-коммунального хозяйства" (постановление Администрации Петропавловск-Камчатского городского округа от 02.03.2010 № 635)</t>
  </si>
  <si>
    <t>Расходы на оздоровительные мероприятия в области спорта и физической культуры- МУ КК " Спартак"</t>
  </si>
  <si>
    <t>Расходы на предоставление грантов победителям акций "Управляем домом сами" (исполнение постановления администрации Петропавловск-Камчатского городского округа от 26.08.2010 № 2529)</t>
  </si>
  <si>
    <t>Субсидии муниципальному автономному учреждению "Управление жилищно-коммунального хозяйства г.Петропавловска-Камчатского" на оказание муниципальных услуг по приему и выдаче документов связанных с регистрационным учетом граждан  по месту пребывания и по месту жительства</t>
  </si>
  <si>
    <t>Субсидии муниципальному автономному учреждению "Управление жилищно-коммунального хозяйства" на содержание недвижимого и особо ценного движимого имущества</t>
  </si>
  <si>
    <t>Управление благоустройства г.Петропавловска-Камчатского</t>
  </si>
  <si>
    <t>Муниципальное казенное учреждение "Управление транспорта и дорожного хозяйства Петропавловск-Камчатского городского округа"</t>
  </si>
  <si>
    <t>Расходы на содержание работников в органах местного самоуправления, не отнесенных к муниципальным служащим</t>
  </si>
  <si>
    <t>Прочие мероприятия по благоустройству городских округов и поселений</t>
  </si>
  <si>
    <t>Конкурс "Лучшее благоустройство и озеленение прилегающей территории - осень 2010".</t>
  </si>
  <si>
    <t>Вопросы в области лесных отношений</t>
  </si>
  <si>
    <t>Содержание лесных зон Петропавловск-Камчатского городского округа</t>
  </si>
  <si>
    <t>Автомобильный транспорт</t>
  </si>
  <si>
    <t>Отдельные мероприятия в области автомобильного транспорта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</si>
  <si>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по оказанию услуг на компенсацию льготной стоимости проездных билетов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</si>
  <si>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по оказанию услуг на компенсацию на единичные маршруты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</si>
  <si>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(содержание здания Автостанции на 10 км)</t>
  </si>
  <si>
    <t>Дорожное хозяйство</t>
  </si>
  <si>
    <t>Отдельные мероприятия в области дорожного хозяйства</t>
  </si>
  <si>
    <t>Мероприятия по внедрению глобальной навигационной системы "Глонасс"</t>
  </si>
  <si>
    <t>Субвенция на выполнение государственных полномочий Камчатского края</t>
  </si>
  <si>
    <t>Субвенция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</si>
  <si>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</si>
  <si>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выполнение  мероприятий в области организации безопасности дорожного движения Петропавловск-Камчатского городского округа</t>
  </si>
  <si>
    <t>Обеспечение мероприятий по капитальному ремонту многоквартирных домов (за счет субсидии на реализацию долгосрочной краевой целевой программы "Адресная программа по капитальному ремонту многоквартирных домов в Камчатском крае на 2010 год", средства Фонда содействия реформированию Жилищно-коммунального хозяйства)</t>
  </si>
  <si>
    <t xml:space="preserve">Обеспечение мероприятий по капитальному ремонту многоквартирных домов </t>
  </si>
  <si>
    <t>Субсидии на капитальный и текущий ремонты объектов инженерной инфраструктуры коммунального комплекса Камчатского края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</si>
  <si>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мероприятия" подраздел "Питьевая вода" (фонд софинансирование)</t>
  </si>
  <si>
    <t>Долгосрочная целевая краевая программа "Установка коллективных (общедомовых) приборов учета на отпуск коммунальных ресурсов в многоквартирных домах в Камчатском крае на 2010-2012 годы" (фонд софинансирования)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</si>
  <si>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раздел "Инвестиционные мероприятия" - строительство полигона, теплоснабжение (постановление Администрации Петропавловск-Камчатского городского округа от 02.03.2010 № 635)</t>
  </si>
  <si>
    <t>Бюджетные инвестиции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</si>
  <si>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"Энергоснабжение" (постановление Администрации Петропавловск-Камчатского городского округа от 02.03.2010 № 635)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</si>
  <si>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"Питьевая вода" (постановление Администрации Петропавловск-Камчатского городского округа от 02.03.2010 № 635)</t>
  </si>
  <si>
    <t>Поддержка дорожного хозяйства</t>
  </si>
  <si>
    <t xml:space="preserve">Субсидии на капитальный ремонт и ремонт автомобильных дорог общего пользования административных центров субъектов Российской Федерации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</si>
  <si>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</si>
  <si>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Иные межбюджетные трансферты на развитие, капитальный ремонт и ремонт улично-дорожной сети г.Петропавловск-Камчатский (расходы за счет остатков средств федерального бюджета на 01.01.2011 года)</t>
  </si>
  <si>
    <t>Уличное освещение</t>
  </si>
  <si>
    <t>Уличное освещение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</si>
  <si>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уличному освещению магистральных дорог</t>
  </si>
  <si>
    <t>Содержание технических средств регулирования дорожного движения</t>
  </si>
  <si>
    <t>Содержание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</si>
  <si>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технических средств регулирования дорожного движения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</si>
  <si>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дорог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</si>
  <si>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</si>
  <si>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</si>
  <si>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</si>
  <si>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вывозу транспортных средств, препятствующих снегоочистке магистральных дорог</t>
  </si>
  <si>
    <t>Иные межбюджетные трансферты на реализацию наказов депутатов - Установка детской площадки по адресу ул. Ленинградская,  д. 124, 124 А, 116</t>
  </si>
  <si>
    <t>Иные межбюджетные трансферты на реализацию наказов депутатов - Установка детской площадки (Союз женщин Камчатки)</t>
  </si>
  <si>
    <t>Иные межбюджетные трансферты на реализацию наказов депутатов - Восстановление площадок для массового отдыха граждан ,не вошедших в муниципальную программу благоустройства по ул.Океанская ,Закхеева,к.Драпкина,Красная сопка</t>
  </si>
  <si>
    <t>Мероприятия в области коммунального хозяйства</t>
  </si>
  <si>
    <t>Разработка проекта Генеральной схемы очистки территории Петропавловск-Камчатского городского округа</t>
  </si>
  <si>
    <t>Инженерно-изыскательные работы</t>
  </si>
  <si>
    <t>Реализация государственных функций в области национальной экономики</t>
  </si>
  <si>
    <t>Расходы на землеустроительные и оценочные работы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</si>
  <si>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Строительство сейсмостойких жилых домов в квартале 115 А в г.Петропавловске-Камчатском (за счет остатков средств федерального бюджета на 01.01.2011),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</si>
  <si>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жилых домов - Сейсмоусиление здания жилого дома № 7 по ул.Давыдова в г.Петропавловске-Камчатском Петропавловск-Камчатский городской округ" (расходы за счет средств федерального бюджета) софинансирование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</si>
  <si>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2009-20114 годы" Сейсмоусиление жилых домов - Сейсмоусиление здания жилого дома № 9/8 по проспекту 50 лет Октября в г.Петропавловске-Камчатском Петропавловск-Камчатский городской округ (расходы за счет средств федерального бюджета) софинансирование 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</si>
  <si>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жилых домов - Сейсмоусиление здания жилого дома № 18 по ул.Обороны 1854 в г.Петропавловске-Камчатском Петропавловск-Камчатский городской округ (расходы за счет средств краевого бюджета) софинансирование</t>
  </si>
  <si>
    <t>Федеральная целевая программа "Повышение устойчивости жилых домов, основных объектов и систем жизнеобеспечения  в сейсмических районах Российской Федерации на 2009-2014 годы" Сейсмоусиление жилых домов - Сейсмоусиление жилого дома № 7по ул.Давыдова в г.Петропавловске-Камчатский Петропавловск-Камчатский городской округ (Расходы за счет средств краевого бюджета-софинансирование)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</si>
  <si>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жилых домов -Сейсмоусиление жилого дома № 9/8 по ул.50 лет Октября в г.Петропавловске-Камчатский Петропавловск-Камчатский городской округ (Расходы за счет средств краевого бюджета - софинансирование)</t>
  </si>
  <si>
    <t>Субсидии на реализацию долгосрочной краевой целевой программы "Расселение граждан, проживающих в многоквартирных домах, расположенных на территории г.Петропавловска-Камчатского ,сейсмоусиление или реконструкция которых экономически нецелесообразны, на 2010-2011 годы"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</si>
  <si>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</si>
  <si>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</si>
  <si>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</si>
  <si>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30 по ул. Максутова, 27 в г.Петропавловске-Камчатском (за счет остатков средств федерального бюджета на 01.01.2011),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</si>
  <si>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38 по ул. Пограничной, 16 в г.Петропавловске-Камчатском (за счет остатков средств федерального бюджета на 01.01.2011),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</si>
  <si>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57 по ул. Давыдова, 16 в г.Петропавловске-Камчатском (за счет остатков средств федерального бюджета на 01.01.2011),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</si>
  <si>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58 по пр. 50 лет Октября, 13/1 в г.Петропавловске-Камчатском (за счет остатков средств федерального бюджета на 01.01.2011),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</si>
  <si>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48 по ул. Горького, 13 в г.Петропавловске-Камчатском (за счет остатков средств федерального бюджета на 01.01.2011),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</si>
  <si>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30 по ул.Максутова,27а в г.Петропавловске-Камчатском (за счет средств краевого бюджета"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</si>
  <si>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38 по ул.Пограничной,16/1 г.Петропавловске-Камчатском (за счет средств краевого бюджета)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</si>
  <si>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57 по ул.Давыдова ,16г.Петропавловске-Камчатском (за счет средств краевого бюджета)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</si>
  <si>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58 по пр.50 лет Октября г.Петропавловске-Камчатском (за счет средств краевого бюджета)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</si>
  <si>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48 по ул.Горького,13а г.Петропавловске-Камчатском (за счет средств краевого бюджета)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</si>
  <si>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школы № 33 по пр. Рыбаков, 30  в г.Петропавловске-Камчатском (за счет остатков средств федерального бюджета на 01.01.2011), софинансирование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</si>
  <si>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школы № 33 по пр.Рыбаков, 30 г.Петропавловск-Камчатский (расходы за счет средств федерального бюджета) 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</si>
  <si>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здания школы № 33 по пр.Рыбаков, 30 в г.Петропавловске-Камчатском (за счет средств краевого бюджета"</t>
  </si>
  <si>
    <t>Капитальный ремонт дворцов и домов культуры, других учреждений культуры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</si>
  <si>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поликлиники № 3 по пр. Рыбаков, 6 в г.Петропавловске-Камчатском (за счет остатков средств федерального бюджета на 01.01.2011), софинансирование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</si>
  <si>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поликлиники № 1 по ул. Ленинградская, 114 в г.Петропавловске-Камчатском (за счет остатков средств федерального бюджета на 01.01.2011),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</si>
  <si>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здания поликлиники № 3 по проспекту Рыбаков,6 в г.Петропавловске-Камчатском (за счет средств краевого бюджета) софинансирование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</si>
  <si>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здания поликлиники № 1 по Ленинградской,114 в г.Петропавловске-Камчатском (за счет средств краевого бюджета) софинансирование</t>
  </si>
  <si>
    <t>10.</t>
  </si>
  <si>
    <t>Управление экономики Петропавловск-Камчатского городского округа</t>
  </si>
  <si>
    <t>Субсидии муниципальному автономному  учреждению "Расчётно-кассовый центр по жилищно-коммунальному хозяйству г.Петропавловска-Камчатского на оказание муниципальных услуг по расчёту(начислению) величины социальной поддержки отдельным категориям граждан при оплате жилого помещения и коммунальных услуг</t>
  </si>
  <si>
    <t>11.</t>
  </si>
  <si>
    <t>Департамент организации муниципальных закупок Петропавловск-Камчатского городского округа</t>
  </si>
  <si>
    <t>12.</t>
  </si>
  <si>
    <t>Муниципальная долгосрочная целевая программа "Поддержка и развитие субъектов малого и среднего предпринимательства на территории Петропавловск-Камчатского городского округа на период 2010-2012 годы" (постановление Администрации Петропавловск-Камчатского городского округа 11.03.2010 № 668)</t>
  </si>
  <si>
    <t>13.</t>
  </si>
  <si>
    <t xml:space="preserve">Муниципальное учреждение "Дирекция службы заказчика по жилищно-коммунальному хозяйству г. Петропавловска-Камчатского" </t>
  </si>
  <si>
    <t>Погашение кредиторской задолженности по исполнительным листам</t>
  </si>
  <si>
    <t>Погашение задолженности прошлых лет пред МУП "Петропавловский водоканал"  за отпуск питьевой воды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</si>
  <si>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</si>
  <si>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</si>
  <si>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14.</t>
  </si>
  <si>
    <t xml:space="preserve">Муниципальное учреждение "Долговой центр г. Петропавловска-Камчатского" </t>
  </si>
  <si>
    <t>Долговой центр г.Петропавловска-Камчатского</t>
  </si>
  <si>
    <t>15.</t>
  </si>
  <si>
    <t>Управление культуры г.Петропавловска-Камчатского</t>
  </si>
  <si>
    <t>Управление культуры г. Петропавловска-Камчатского</t>
  </si>
  <si>
    <t>16.</t>
  </si>
  <si>
    <t>Управление социальной поддержки населения Петропавловск-Камчатского городского округа</t>
  </si>
  <si>
    <t>Ликвидационные мероприятия по Управлению социальной поддержки населения Петропавловск-Камчатского городского округа</t>
  </si>
  <si>
    <t>Распределение расходов бюджета городского округа, осуществляемых за счет субсидий, субвенций и иных межбюджетных трансфертов, полученных из краевого бюджета  на  2011 год</t>
  </si>
  <si>
    <t xml:space="preserve">Субсидии на реализацию долгосрочной краевой целевой программы "Устойчивое развитие коренных малочисленных народов Севера,Сибири и Дальнего Востока ,проживающих в Камчатском крае,на 2010-2012 годы" </t>
  </si>
  <si>
    <t>Иные межбюджетные трансферты на реализацию наказов депутатов - Обеспечение деятельности Петропавловк-Камчатской городской общественной организации Всероссийского общества инвалидов (оплата коммунальных услуг,организация выезда инвалидов в Вилючинск)</t>
  </si>
  <si>
    <t>Иные межбюджетные трансферты на реализацию наказов депутатов - Субсидия Совету ветеранов (пенсионеров) войны,труда,вооруженных сил и правоохранительных органов Петропавловск-Камчатского городского округа</t>
  </si>
  <si>
    <t>Субсидии на реализацию долгосрочной краевой целевой программы "Повышение энергетической эффективности региональной экономики и сокращение издержек в бюджетном секторе Камчатского края на 2010-2015 годы и в перспективе до 2020 года,а также создание условий для ее реализации"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</si>
  <si>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меропрятия" подраздел "Питьевая вода" (фонд софинансирование)</t>
  </si>
  <si>
    <t>Субсидии на реализацию долгосрочной краевой целевой программы "Расселение граждан,проживающих в многоквартирных домах,расположенных на территории г.Петропавловска-Камчатского ,сейсмоусиление или реконструкция которых экономически нецелесообразны,на 2010-2011 годы"</t>
  </si>
  <si>
    <t>Приложение 10</t>
  </si>
  <si>
    <t>Иные межбюджетные трансферты на реализацию наказов депутатов - Приобретение бытовой и оргтехники для МБДОУ "Детский сад № 18 общеразвивающего вида"</t>
  </si>
  <si>
    <t>Иные межбюджетные трансферты на реализацию наказов депутатов - Приобретение ноутбука и проектора для МБДОУ "Детский сад № 38 комбинированного вида"</t>
  </si>
  <si>
    <t>Иные межбюджетные трансферты на реализацию наказов депутатов - Замена входных дверей в МБДОУ "Детский сад № 14 для детей раннего возраста"</t>
  </si>
  <si>
    <t>Иные межбюджетные трансферты на реализацию наказов депутатов - Приобретение оргтехники для МБДОУ "Детский сад № 15 комбинированного вида"</t>
  </si>
  <si>
    <t>Иные межбюджетные трансферты на реализацию наказов депутатов - Установка окон из ПВХ в МБДОУ " Детский сад № 39 комбинированного вида"</t>
  </si>
  <si>
    <t>Иные межбюджетные трансферты на реализацию наказов депутатов - Установка дверей в МАДОУ "Детский сад № 42 комбинированного вида"</t>
  </si>
  <si>
    <t>Иные межбюджетные трансферты на реализацию наказов депутатов - Приобретение компьютера для МАДОУ "Детский сад № 42 комбинированного вида"</t>
  </si>
  <si>
    <t>Иные межбюджетные трансферты на реализацию наказов депутатов - Приобретение проектора, принтера для МБДОУ "Детский сад № 45 общеразвивающего вида"</t>
  </si>
  <si>
    <t>Иные межбюджетные трансферты на реализацию наказов депутатов - Приобретение проектора с экраном для МБДОУ "Детский сад № 53 общеразвивающего вида"</t>
  </si>
  <si>
    <t>Иные межбюджетные трансферты на реализацию наказов депутатов - Приобретение оргтехники для МБДОУ "Детский сад № 58 комбинированного вида"</t>
  </si>
  <si>
    <t>Иные межбюджетные трансферты на реализацию наказов депутатов - Установка дверей в МБДОУ "Детский сад № 63 общеразвивающего вида"</t>
  </si>
  <si>
    <t>Иные межбюджетные трансферты на реализацию наказов депутатов - Приобретение аудиовизуальных средств обучения для МБДОУ "Детский сад № 72 общеразвивающего вида"</t>
  </si>
  <si>
    <t>Иные межбюджетные трансферты на реализацию наказов депутатов - Установка окон из ПВХ, приобретение спортинвентаря, игрушки, обучающие пособия для МБДОУ " Детский сад № 6 комбинированного вида"</t>
  </si>
  <si>
    <t>Иные межбюджетные трансферты на реализацию наказов депутатов - Установка окон из ПВХ для МБДОУ "Детский сад № 6 комбинированного вида"</t>
  </si>
  <si>
    <t>Иные межбюджетные трансферты на реализацию наказов депутатов - Установка окон из ПВХ для МАДОУ " Детский сад № 50 комбинированного вида"</t>
  </si>
  <si>
    <t>Иные межбюджетные трансферты на реализацию наказов депутатов - Приобретение мебели, видеопроектора DVD для МБДОУ "Детский сад № 41 комбинированного вида"</t>
  </si>
  <si>
    <t xml:space="preserve">Иные межбюджетные трансферты на реализацию наказов депутатов - Изготовление и установка изделий из ПВХ для МБДОУ "Детский сад № 40 комбинированного вида" </t>
  </si>
  <si>
    <t>Иные межбюджетные трансферты на реализацию наказов депутатов - Приобретение продукции ЗАО "Малкинское" для МАДОУ "Детский сад № 22, 42, " и для МБДОУ "Детский сад № 24, 48 ,57"</t>
  </si>
  <si>
    <t>Иные межбюджетные трансферты на реализацию наказов депутатов - Приобретение светоотражающих браслетов и термонаклеек для детей МБДОУ детский сад № 24, 48, 57 ,  для детей МАДОУ детский сад № 22, 42, для детей МБОУ средняя школа № 7, 11, 35, для детей МКОУ № 38 и для детей МАОУ средняя школа № 8 , 43</t>
  </si>
  <si>
    <t>Иные межбюджетные трансферты на реализацию наказов депутатов - Ремонт фасада здания, замена входных дверей в МБДОУ "Детский сад № 20"</t>
  </si>
  <si>
    <t>Иные межбюджетные трансферты на реализацию наказов депутатов - Установка окон в МАДОУ "Детский сад № 51 комбинированного вида"</t>
  </si>
  <si>
    <t>Иные межбюджетные трансферты на реализацию наказов депутатов - Приобретение матрацев для МБДОУ "Детский сад № 47"</t>
  </si>
  <si>
    <t>Иные межбюджетные трансферты на реализацию наказов депутатов - Изготовление печатной продукции для МАДОУ "Детский сад № 46 комбинированного вида"</t>
  </si>
  <si>
    <t>Иные межбюджетные трансферты на реализацию наказов депутатов - Приобретение проектора с комплектующими для МАДОУ "Детский сад № 42 комбинированного вида"</t>
  </si>
  <si>
    <t>Иные межбюджетные трансферты на реализацию наказов депутатов  - Приобретение водонагревателей для МБДОУ "Детский сад № 9"</t>
  </si>
  <si>
    <t>Иные межбюджетные трансферты на реализацию наказов депутатов - Приобретение жалюзи и входных дверей для МБДОУ "Детский сад № 26"</t>
  </si>
  <si>
    <t>Иные межбюджетные трансферты на реализацию наказов депутатов - Приобретение оргтехники (интерактивной доски с проектором и ламинатором для формата А3) для МБДОУ "Детский сад № 40"</t>
  </si>
  <si>
    <t>Иные межбюджетные трансферты на реализацию наказов депутатов - Приобретение и установка входных дверей для МБДОУ "Детский сад № 4"</t>
  </si>
  <si>
    <t>Иные межбюджетные трансферты на реализацию наказов депутатов - Приобретение мебели для МБДОУ "Детский сад № 10"</t>
  </si>
  <si>
    <t>Иные межбюджетные трансферты на реализацию наказов депутатов - Приобретение мультимедийной установки и сухого бассейна для МАДОУ "Детский сад № 1 комбинированного вида"</t>
  </si>
  <si>
    <t>Иные межбюджетные трансферты на реализацию наказов депутатов - Установка пластиковых окон в МАДОУ "Детский сад № 29 комбинированного вида"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</si>
  <si>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(за счёт средств краевого бюджета)</t>
  </si>
  <si>
    <t>Детские музыкальные школы - 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бюджетов, имеющих учёные степени и государственные награды (за счёт средств краевого бюджета)</t>
  </si>
  <si>
    <t>Образование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награды (за счёт средств краевого бюджета)</t>
  </si>
  <si>
    <t>"Приложение 4</t>
  </si>
  <si>
    <t>Приложение 3</t>
  </si>
  <si>
    <t>"Приложение 6</t>
  </si>
  <si>
    <t>Приложение  4</t>
  </si>
  <si>
    <t>"Приложение 7</t>
  </si>
  <si>
    <t>Приложение  5</t>
  </si>
  <si>
    <t>"Приложение 8</t>
  </si>
  <si>
    <t>Приложение  6</t>
  </si>
  <si>
    <t>Приложение  7</t>
  </si>
  <si>
    <t>"Приложение 12</t>
  </si>
  <si>
    <t>Приложение  9</t>
  </si>
  <si>
    <t>"Приложение 15</t>
  </si>
  <si>
    <t>"Приложение 18</t>
  </si>
  <si>
    <t>Приложение 11</t>
  </si>
  <si>
    <t>"Приложение 19</t>
  </si>
  <si>
    <t>Приложение  1</t>
  </si>
  <si>
    <t>"Приложение 1</t>
  </si>
  <si>
    <t xml:space="preserve">                           </t>
  </si>
  <si>
    <t xml:space="preserve">Главные администраторы доходов бюджета Петропавловск-Камчатского городского округа на 2011 год 
</t>
  </si>
  <si>
    <t>№№</t>
  </si>
  <si>
    <t>Код бюджетной классификации Российской Федерации</t>
  </si>
  <si>
    <t>Наименование главного администратора доходов, наименование кода доходов бюджета Петропавловск-Камчатского городского округа</t>
  </si>
  <si>
    <t>Код главного администратора доходов</t>
  </si>
  <si>
    <t>Код доходов бюджета Петропавловск-Камчатского городского округа</t>
  </si>
  <si>
    <t>1 11 01040 04 0000 120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</si>
  <si>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</si>
  <si>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</si>
  <si>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</si>
  <si>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</si>
  <si>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</si>
  <si>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2 02 01001 04 0000 151</t>
  </si>
  <si>
    <t>Дотации бюджетам  городских округов на поддержку мер  на выравнивание бюджетной обеспеченности</t>
  </si>
  <si>
    <t>202 01003 04 0000 151</t>
  </si>
  <si>
    <t>Дотации бюджетам  городских округов на поддержку мер  по обеспечению сбалансированности бюджетов</t>
  </si>
  <si>
    <t>2 02 02999 04 0000 151</t>
  </si>
  <si>
    <t>Прочие субсидии бюджетам городских округов*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</si>
  <si>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</si>
  <si>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</si>
  <si>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2 02 04999 04 0000 151</t>
  </si>
  <si>
    <t xml:space="preserve">Прочие межбюджетные трансферты, передаваемые бюджетам городских округов 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</si>
  <si>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</si>
  <si>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</si>
  <si>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2 07 04000 04 0000 180</t>
  </si>
  <si>
    <t xml:space="preserve">Прочие безвозмездные поступления в бюджеты городских округов </t>
  </si>
  <si>
    <t xml:space="preserve">208 04000 04 0000 180 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</si>
  <si>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</si>
  <si>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218 04010 04 0000 180</t>
  </si>
  <si>
    <t>Доходы бюджетов городских округов от возврата субсидий и субвенций прошлых лет небюджетными организациями</t>
  </si>
  <si>
    <t>219 04000 04 0000 151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</si>
  <si>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</si>
  <si>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</si>
  <si>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</si>
  <si>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903</t>
  </si>
  <si>
    <t>1 11 05010 04 0000 120</t>
  </si>
  <si>
    <t>1 11 05024 04 0000 120</t>
  </si>
  <si>
    <t>1 16 90040 04 0000 140</t>
  </si>
  <si>
    <t>202 02100 04 0000 151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</si>
  <si>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</si>
  <si>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202 03002 04 0000 151</t>
  </si>
  <si>
    <t>Субвенции бюджетам городских округов на осуществление полномочий по подготовке поведения статистических переписей</t>
  </si>
  <si>
    <t>2 02 03024 04 0000 151</t>
  </si>
  <si>
    <t>Субвенции бюджетам городских округов на выполнение передаваемых полномочий субъектов Российской Федерации*</t>
  </si>
  <si>
    <t>202 04999 04 0000 151</t>
  </si>
  <si>
    <t>904</t>
  </si>
  <si>
    <t>1 16 23040 04 0000 140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</si>
  <si>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</si>
  <si>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</si>
  <si>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1 11 05034 04 0000 120</t>
  </si>
  <si>
    <t>1 15 02040 04 0000 140</t>
  </si>
  <si>
    <t>Платежи, взимаемые организациями городских округов за выполнение определенных функций</t>
  </si>
  <si>
    <t>2 02 02008 04 0000 151</t>
  </si>
  <si>
    <t>Субсидии бюджетам городских округов на обеспечение жильем молодых семей</t>
  </si>
  <si>
    <t>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</si>
  <si>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</si>
  <si>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2 02 02051 04 0000 151</t>
  </si>
  <si>
    <t>Субсидии бюджетам городских округов на реализацию федеральных целевых программ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</si>
  <si>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</si>
  <si>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</si>
  <si>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2 02 02145 04 0000 151</t>
  </si>
  <si>
    <t>Субсидии бюджетам городских округов на модернизацию региональных систем общего образования</t>
  </si>
  <si>
    <t>2 02 02999 04 0000151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</si>
  <si>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</si>
  <si>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</si>
  <si>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2 02 03014 04 0000 151</t>
  </si>
  <si>
    <t>Субвенции бюджетам городских округов на поощрение лучших учителей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</si>
  <si>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</si>
  <si>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</si>
  <si>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2 02 03021 04 0000 151</t>
  </si>
  <si>
    <t>Субвенции бюджетам городских округов на  ежемесячное денежное вознаграждение за классное руководство*</t>
  </si>
  <si>
    <t>Субвенции бюджетам городских округов на выполнение передаваемых полномочий субъектов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</si>
  <si>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</si>
  <si>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</si>
  <si>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</si>
  <si>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</si>
  <si>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2 02 03029 04 0000 151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</si>
  <si>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</si>
  <si>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2 02 03055 04 0000 151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</si>
  <si>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</si>
  <si>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</si>
  <si>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</si>
  <si>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2 02 03068 04 0000 151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</si>
  <si>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</si>
  <si>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2 02 03999 04 0000 151</t>
  </si>
  <si>
    <t>Прочие субвенции бюджетам городских округов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</si>
  <si>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</si>
  <si>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</si>
  <si>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</si>
  <si>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</si>
  <si>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202 04034 04 0001 151</t>
  </si>
  <si>
    <t>2 02 09013 04 0000 151</t>
  </si>
  <si>
    <t>Прочие безвозмездные поступления в бюджеты городских округов от федерального бюджета</t>
  </si>
  <si>
    <t>Прочие безвозмездные поступления в бюджеты городских округов</t>
  </si>
  <si>
    <t>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</si>
  <si>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</si>
  <si>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</si>
  <si>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</si>
  <si>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</si>
  <si>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</si>
  <si>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3 03 01040 04 0000 180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</si>
  <si>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</si>
  <si>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3 03 02040 04 0000 180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</si>
  <si>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</si>
  <si>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</si>
  <si>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</si>
  <si>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</si>
  <si>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</si>
  <si>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</si>
  <si>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</si>
  <si>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303 06040 04 0000 180</t>
  </si>
  <si>
    <t>Поступления учреждениям,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</t>
  </si>
  <si>
    <t>3 03 98040 04 0000 180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</si>
  <si>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</si>
  <si>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</si>
  <si>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3 04 04000 04 0000 180</t>
  </si>
  <si>
    <t>Целевые отчисления от лотерей городских округов</t>
  </si>
  <si>
    <t>906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</si>
  <si>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</si>
  <si>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</si>
  <si>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</si>
  <si>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</si>
  <si>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</si>
  <si>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</si>
  <si>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</si>
  <si>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</si>
  <si>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</si>
  <si>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</si>
  <si>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1 14 01040 04 0000 410</t>
  </si>
  <si>
    <t>Доходы от продажи квартир, находящихся в собственности  городских округов</t>
  </si>
  <si>
    <t>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</si>
  <si>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</si>
  <si>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</si>
  <si>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</si>
  <si>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</si>
  <si>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</si>
  <si>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</si>
  <si>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</si>
  <si>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</si>
  <si>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</si>
  <si>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</si>
  <si>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</si>
  <si>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</si>
  <si>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</si>
  <si>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202 02008 04 0000 151</t>
  </si>
  <si>
    <t>202 02051 04 0000 151</t>
  </si>
  <si>
    <t>202 02088 04 0001 151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</si>
  <si>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Фонд содействия реформированию жилищно-коммунального хозяйства</t>
  </si>
  <si>
    <t>202 02088 04 0002 151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</si>
  <si>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Фонд содействия реформированию жилищно-коммунального хозяйства</t>
  </si>
  <si>
    <t>202 02089 04 0001 151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</si>
  <si>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</si>
  <si>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202 02089 04 0002 151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</si>
  <si>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</si>
  <si>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202 02109 04 0000 151</t>
  </si>
  <si>
    <t>202 03024 04 0000 151</t>
  </si>
  <si>
    <t>202 03064 04 0000 151</t>
  </si>
  <si>
    <t>Субвенции бюджетам городских округов на поддержку экономических значимых региональных программ</t>
  </si>
  <si>
    <t>202 03999 04 0000 151</t>
  </si>
  <si>
    <t>202 04012 04 0000 151</t>
  </si>
  <si>
    <t xml:space="preserve"> 202 09013 04 0000 151</t>
  </si>
  <si>
    <t>202 09023 04 0000 151</t>
  </si>
  <si>
    <t>207 04000 04 0000 180</t>
  </si>
  <si>
    <t>301 02040 04 0000 120</t>
  </si>
  <si>
    <t>302 01040 04 0000 130</t>
  </si>
  <si>
    <t>303 01040 04 0000 180</t>
  </si>
  <si>
    <t>303 02040 04 0000 180</t>
  </si>
  <si>
    <t>303 03040 04 0000 180</t>
  </si>
  <si>
    <t>303 99040 04 0000 180</t>
  </si>
  <si>
    <t>304 04000 04 0000 180</t>
  </si>
  <si>
    <t>907</t>
  </si>
  <si>
    <t>111 05034 04 0000 120</t>
  </si>
  <si>
    <t>Доходы от сдачи в аренду имущества, находящегося в оперативном  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</si>
  <si>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111 09044 04 0000 120</t>
  </si>
  <si>
    <t>113 03040 04 0000 130</t>
  </si>
  <si>
    <t>117 05040 04 0000 180</t>
  </si>
  <si>
    <t>202 02021 04 0000 151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</si>
  <si>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</si>
  <si>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</si>
  <si>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</si>
  <si>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202 02044 04 0000 151</t>
  </si>
  <si>
    <t>Субсидии бюджетам городских округов на обеспечение автомобильными дорогами новых микрорайонов</t>
  </si>
  <si>
    <t>202 02077 04 0000 151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</si>
  <si>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образований*</t>
  </si>
  <si>
    <t>202 02078 04 0000 151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</si>
  <si>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</si>
  <si>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</si>
  <si>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</si>
  <si>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
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</si>
  <si>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</si>
  <si>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202 02116 04 0000 151</t>
  </si>
  <si>
    <t>202 02137 04 0000 151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</si>
  <si>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</si>
  <si>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202 02999 04 0000 151</t>
  </si>
  <si>
    <t>Субвенции бюджетам городских округов на поддержку экономически значимых региональных программ</t>
  </si>
  <si>
    <t>202 09013 04 0000  151</t>
  </si>
  <si>
    <t>303  01040 04 0000 180</t>
  </si>
  <si>
    <t>Пени, штрафы, иное возмещение ущерба по договорам гражданско-правового характера, нанесенного  муниципальным учреждениям, находящимся в ведении органов местного самоуправления городских округов</t>
  </si>
  <si>
    <t>908</t>
  </si>
  <si>
    <t>Департамент градостроительства и земельных отношений Петропавловск – Камчатского городского округа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</si>
  <si>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</si>
  <si>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округов.</t>
  </si>
  <si>
    <t>114 06024 04 0000 430</t>
  </si>
  <si>
    <t>Доходы от продажи земельных участков находящихся в собственности городских округов (за исключением земельных участков муниципальных автономных учреждений)</t>
  </si>
  <si>
    <t xml:space="preserve">Управление экономики Петропавловск-Камчатского городского округа </t>
  </si>
  <si>
    <t>202 03022 04 0000 151</t>
  </si>
  <si>
    <t>108 07150 01 0000 110</t>
  </si>
  <si>
    <t>Государственная пошлина за выдачу разрешения на установку рекламной конструкции</t>
  </si>
  <si>
    <t>Муниципальное учреждение "Долговой центр г.Петропавловска-Камчатского"</t>
  </si>
  <si>
    <t>Главные администраторы доходов бюджета Петропавловск-Камчатского городского округа - органы вышестоящих уровней                                                            государственной власти</t>
  </si>
  <si>
    <t>048</t>
  </si>
  <si>
    <t>Управление Федеральной службы по надзору в сфере природопользования по Камчатскому краю 
(Управление Росприроднадзор по Камчатскому краю)</t>
  </si>
  <si>
    <t>1 12 01000 01 0000 120</t>
  </si>
  <si>
    <t>Плата за негативное воздействие на окружающую среду</t>
  </si>
  <si>
    <t>1 16 25010 01 0000 140</t>
  </si>
  <si>
    <t>1 16 25030 01 0000 140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</si>
  <si>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</si>
  <si>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</si>
  <si>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</si>
  <si>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1 16 25060 01 0000 140</t>
  </si>
  <si>
    <t>Денежные  взыскания  (штрафы)   за   нарушение   земельного законодательства</t>
  </si>
  <si>
    <t>Агентство по охране и использованию животного мира в Камчатском крае</t>
  </si>
  <si>
    <t>116 25030 01 0000 140</t>
  </si>
  <si>
    <t>060</t>
  </si>
  <si>
    <t>Территориальный орган Федеральной службы по надзору в сфере здравоохранения и социального развития по Камчатскому краю (Управление Росздравнадзора по Камчатскому краю)</t>
  </si>
  <si>
    <t>076</t>
  </si>
  <si>
    <t>Федеральное агентство по рыболовству</t>
  </si>
  <si>
    <t>081</t>
  </si>
  <si>
    <t>Управление Федеральной службы по ветеринарному и фитосанитарному надзору по Камчатскому краю (Россельхознадзор)</t>
  </si>
  <si>
    <t>17.</t>
  </si>
  <si>
    <t>096</t>
  </si>
  <si>
    <t>Управление Федеральной службы по надзору в сфере связи, информационных технологий и массовых коммуникаций по Камчатскому краю (Управление Роскомнадзора по Камчатскому Краю)</t>
  </si>
  <si>
    <t>116 90040 04 0000 140</t>
  </si>
  <si>
    <t>18.</t>
  </si>
  <si>
    <t>Управление государственного автодорожного надзора по Камчатскому краю Федеральной службы по надзору в сфере транспорта</t>
  </si>
  <si>
    <t>1 16 30000 01 0000 140</t>
  </si>
  <si>
    <t>Денежные    взыскания    (штрафы) за административные правонарушения в области дорожного движения</t>
  </si>
  <si>
    <t>19.</t>
  </si>
  <si>
    <t>Управление Федеральной службы по надзору в сфере защиты прав потребителей и благополучия человека по Камчатскому краю  (Управление Роспотребнадзора по Камчатскому краю)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</si>
  <si>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</si>
  <si>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</si>
  <si>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</si>
  <si>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</si>
  <si>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1 16 90040 04 0000 140 </t>
  </si>
  <si>
    <t>20.</t>
  </si>
  <si>
    <t>Государственная инспекция труда в Камчатском крае</t>
  </si>
  <si>
    <t>21.</t>
  </si>
  <si>
    <t>Территориальный орган Федеральной службы государственной статистики по Камчатскому краю</t>
  </si>
  <si>
    <t>22.</t>
  </si>
  <si>
    <t>161</t>
  </si>
  <si>
    <t xml:space="preserve"> Управление Федеральной антимонопольной службы по Камчатскому краю (ФАС России)</t>
  </si>
  <si>
    <t>1 16 33040 04 0000 140</t>
  </si>
  <si>
    <t>23.</t>
  </si>
  <si>
    <t>177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</si>
  <si>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  (Главное управление МЧС России по Камчатскому краю) </t>
  </si>
  <si>
    <t>24.</t>
  </si>
  <si>
    <t>182</t>
  </si>
  <si>
    <t>Инспекция Федеральной налоговой службы России по г. Петропавловску-Камчатскому</t>
  </si>
  <si>
    <t>1 01 01012 02 0000 110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</si>
  <si>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</si>
  <si>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</si>
  <si>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</si>
  <si>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</si>
  <si>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</si>
  <si>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</si>
  <si>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</si>
  <si>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</si>
  <si>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</si>
  <si>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</si>
  <si>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</si>
  <si>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</si>
  <si>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</si>
  <si>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</si>
  <si>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</si>
  <si>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</si>
  <si>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</si>
  <si>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</si>
  <si>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1 05 01040 02 0000 110</t>
  </si>
  <si>
    <t>Налог, взимаемый в виде стоимости патента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</si>
  <si>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</si>
  <si>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</si>
  <si>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</si>
  <si>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1 06 01020 04 0000 110</t>
  </si>
  <si>
    <t>1 06 02010 02 0000 110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</si>
  <si>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</si>
  <si>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</si>
  <si>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</si>
  <si>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</si>
  <si>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</si>
  <si>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</si>
  <si>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</si>
  <si>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</si>
  <si>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1 09 06010 02 0000 110</t>
  </si>
  <si>
    <t>Налог с продаж</t>
  </si>
  <si>
    <t>1 09 07030 04 0000 110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</si>
  <si>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</si>
  <si>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1 09 07050 04 0000 110</t>
  </si>
  <si>
    <t>Прочие местные налоги и сборы, мобилизуемые на территориях городских округов</t>
  </si>
  <si>
    <t>1 16 03010 01 0000 140</t>
  </si>
  <si>
    <t>1 16 03030 01 0000 140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</si>
  <si>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</si>
  <si>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</si>
  <si>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25.</t>
  </si>
  <si>
    <t>188</t>
  </si>
  <si>
    <t>Управление Министерства внутренних дел Российской Федерации по Камчатскому краю (УМВД России по Камчатскому краю)</t>
  </si>
  <si>
    <t>1 08 07140 01 0000 110</t>
  </si>
  <si>
    <t>Денежные взыскания (штрафы) за нарушение законодательства о применении контрольно-кассовой  техники  при  осуществлении наличных   денежных   расчетов   и   (или)    расчетов с использованием платежных карт</t>
  </si>
  <si>
    <t>Денежные    взыскания    (штрафы)    за    административные правонарушения  в  области  государственного  регулирования производства  и  оборота  этилового  спирта,   алкогольной, спиртосодержащей и табачной продукции</t>
  </si>
  <si>
    <t>1 16 21040 04 0000 140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</si>
  <si>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</si>
  <si>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Денежные взыскания (штрафы) за нарушение законодательства в области      обеспечения      санитарно-эпидемиологического благополучия человека и  законодательства  в  сфере  защиты прав потребителей</t>
  </si>
  <si>
    <t>26.</t>
  </si>
  <si>
    <t>Аппарат Северо-Восточного пограничного управления береговой охраны</t>
  </si>
  <si>
    <t>189</t>
  </si>
  <si>
    <t>Денежные взыскания (штрафы) за  нарушение  законодательства об охране и использовании животного мира</t>
  </si>
  <si>
    <t>27.</t>
  </si>
  <si>
    <t>192</t>
  </si>
  <si>
    <t>Отдел Федеральной миграционной службы  России по Камчатскому краю</t>
  </si>
  <si>
    <t>28.</t>
  </si>
  <si>
    <t>318</t>
  </si>
  <si>
    <t>Управление Министерства Юстиции Российской Федерации по Камчатскому краю</t>
  </si>
  <si>
    <t>29.</t>
  </si>
  <si>
    <t>320</t>
  </si>
  <si>
    <t>Федеральная служба исполнения наказаний  управление по Камчатскому краю (УФСИН России по Камчатскому краю)</t>
  </si>
  <si>
    <t>30.</t>
  </si>
  <si>
    <t>Управление Федеральной службы государственной регистрации, кадастра и картографии по Камчатскому краю                                     (Управление Росреестра по Камчатскому краю)</t>
  </si>
  <si>
    <t>31.</t>
  </si>
  <si>
    <t>Прокуратура Камчатского края</t>
  </si>
  <si>
    <t>32.</t>
  </si>
  <si>
    <t xml:space="preserve">Камчатское управление  Федеральной службы по экологическому, технологическому и атомному надзору
 (Камчатское управление Ростехнадзор) </t>
  </si>
  <si>
    <t>33.</t>
  </si>
  <si>
    <t>Министерство природных ресурсов Камчатского края</t>
  </si>
  <si>
    <t>34.</t>
  </si>
  <si>
    <t>Министерство здравоохранения Камчатского края</t>
  </si>
  <si>
    <t>35.</t>
  </si>
  <si>
    <t>Агентство по управлению государственным имуществом Камчатского края</t>
  </si>
  <si>
    <t>111 05010 04 0000 120</t>
  </si>
  <si>
    <t>36.</t>
  </si>
  <si>
    <t>Агентство по занятости населения Камчатского края</t>
  </si>
  <si>
    <t>37.</t>
  </si>
  <si>
    <t>Агентство по ветеринарии Камчатского края</t>
  </si>
  <si>
    <t>38.</t>
  </si>
  <si>
    <t>Инспекция государственного технического надзора Камчатского края (Гостехнадзор Камчатского края)</t>
  </si>
  <si>
    <t>40.</t>
  </si>
  <si>
    <t>Государственная жилищная инспекция Камчатского края  (Госжилинспекция Камчатского края)</t>
  </si>
  <si>
    <t>39.</t>
  </si>
  <si>
    <t>Инспекция государственного экологического и водного контроля Камчатского края (КИГЭиВК)</t>
  </si>
  <si>
    <r>
      <t xml:space="preserve">  </t>
    </r>
    <r>
      <rPr>
        <sz val="12"/>
        <rFont val="Times New Roman"/>
        <family val="1"/>
      </rPr>
      <t>* 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</t>
    </r>
  </si>
  <si>
    <t>Реализация Инвестиционной программы муниципального унитарного предприятия "Спецтранс" по строительству объекта "Полигон с комплексом по сортировке, переработке и захоронению твердых бытовых отходов в районе автодороги в поселок Радыгино г. Петропавловска-Камчатского" с расчетным объемом приема отходов не менее 200 тыс. м3/год, сроком эксплуатации до 50 лет", утвержденной Решением Городской Думы Петропавловск-Камчатского городского округа Камчатского края от 23.12.2009    № 676-р</t>
  </si>
  <si>
    <t>Адми-нистратор</t>
  </si>
  <si>
    <t>от 27.09.2011 № 432-нд</t>
  </si>
  <si>
    <t xml:space="preserve">                      от 27.09.2011 № 432-нд            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</si>
</sst>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0.00000"/>
    <numFmt numFmtId="167" formatCode="000"/>
    <numFmt numFmtId="168" formatCode="00"/>
    <numFmt numFmtId="169" formatCode="00000"/>
    <numFmt numFmtId="170" formatCode="00\.00\.00"/>
    <numFmt numFmtId="171" formatCode="#,##0.00;[Red]\-#,##0.00;&quot; &quot;"/>
    <numFmt numFmtId="172" formatCode="#,##0.00000;[Red]\-#,##0.00000;0.00000"/>
    <numFmt numFmtId="173" formatCode="000;[Red]\-000;000"/>
    <numFmt numFmtId="174" formatCode="0000;[Red]\-0000;0000"/>
    <numFmt numFmtId="175" formatCode="00;[Red]\-00;&quot;&quot;"/>
    <numFmt numFmtId="176" formatCode="0000000;[Red]\-0000000;0000000"/>
    <numFmt numFmtId="177" formatCode="#,###,##0.00000;[Red]\-#,###,##0.00000;0.00000"/>
    <numFmt numFmtId="178" formatCode="#,###,##0.00000;[Red]\-#,###,##0.00000;0.0000"/>
    <numFmt numFmtId="179" formatCode="#,##0.00;[Red]\-#,##0.00;0.00"/>
    <numFmt numFmtId="180" formatCode="0000"/>
    <numFmt numFmtId="181" formatCode="0000000"/>
    <numFmt numFmtId="182" formatCode="#,##0.000_ ;[Red]\-#,##0.000\ "/>
    <numFmt numFmtId="183" formatCode="000;[Red]\-000;&quot;&quot;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#,##0.00000_р_.;[Red]\-#,##0.00000_р_."/>
    <numFmt numFmtId="208" formatCode="#,##0.000000"/>
    <numFmt numFmtId="209" formatCode="* _-#,##0&quot;р.&quot;;* \-#,##0&quot;р.&quot;;* _-&quot;-&quot;&quot;р.&quot;;@"/>
    <numFmt numFmtId="210" formatCode="* #,##0;* \-#,##0;* &quot;-&quot;;@"/>
    <numFmt numFmtId="211" formatCode="* _-#,##0.00&quot;р.&quot;;* \-#,##0.00&quot;р.&quot;;* _-&quot;-&quot;??&quot;р.&quot;;@"/>
    <numFmt numFmtId="212" formatCode="* #,##0.00;* \-#,##0.00;* &quot;-&quot;??;@"/>
    <numFmt numFmtId="213" formatCode="\$#,##0_);\(\$#,##0\)"/>
    <numFmt numFmtId="214" formatCode="\$#,##0_);[Red]\(\$#,##0\)"/>
    <numFmt numFmtId="215" formatCode="\$#,##0.00_);\(\$#,##0.00\)"/>
    <numFmt numFmtId="216" formatCode="\$#,##0.00_);[Red]\(\$#,##0.00\)"/>
    <numFmt numFmtId="217" formatCode="000\.00\.00"/>
    <numFmt numFmtId="218" formatCode="0000000;[Red]\-0000000;&quot;&quot;"/>
    <numFmt numFmtId="219" formatCode="000000000"/>
    <numFmt numFmtId="220" formatCode="[$-FC19]d\ mmmm\ yyyy\ &quot;г.&quot;"/>
    <numFmt numFmtId="221" formatCode="0.00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"/>
      <color indexed="9"/>
      <name val="Times New Roman"/>
      <family val="0"/>
    </font>
    <font>
      <sz val="1"/>
      <color indexed="9"/>
      <name val="Times New Roman"/>
      <family val="0"/>
    </font>
    <font>
      <b/>
      <sz val="9"/>
      <name val="Times New Roman"/>
      <family val="0"/>
    </font>
    <font>
      <sz val="1"/>
      <color indexed="9"/>
      <name val="Arial"/>
      <family val="0"/>
    </font>
    <font>
      <sz val="10"/>
      <color indexed="9"/>
      <name val="Arial"/>
      <family val="0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3"/>
      <name val="Times New Roman"/>
      <family val="1"/>
    </font>
    <font>
      <b/>
      <sz val="15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>
        <color indexed="63"/>
      </top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/>
    </border>
    <border>
      <left style="hair"/>
      <right style="thin"/>
      <top>
        <color indexed="63"/>
      </top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/>
      <bottom/>
    </border>
  </borders>
  <cellStyleXfs count="2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1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1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1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2" fillId="44" borderId="1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53" fillId="45" borderId="3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54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5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7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9" fillId="47" borderId="13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4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6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777">
    <xf numFmtId="0" fontId="0" fillId="0" borderId="0" xfId="0" applyFont="1" applyAlignment="1">
      <alignment/>
    </xf>
    <xf numFmtId="0" fontId="3" fillId="0" borderId="0" xfId="169" applyFont="1" applyFill="1" applyAlignment="1">
      <alignment vertical="center"/>
      <protection/>
    </xf>
    <xf numFmtId="0" fontId="3" fillId="0" borderId="0" xfId="169" applyFont="1" applyFill="1" applyAlignment="1">
      <alignment vertical="center" wrapText="1"/>
      <protection/>
    </xf>
    <xf numFmtId="164" fontId="3" fillId="0" borderId="0" xfId="169" applyNumberFormat="1" applyFont="1" applyFill="1" applyAlignment="1">
      <alignment horizontal="right" vertical="center" wrapText="1"/>
      <protection/>
    </xf>
    <xf numFmtId="0" fontId="5" fillId="0" borderId="0" xfId="144" applyFont="1">
      <alignment/>
      <protection/>
    </xf>
    <xf numFmtId="164" fontId="3" fillId="0" borderId="0" xfId="169" applyNumberFormat="1" applyFont="1" applyFill="1" applyAlignment="1">
      <alignment vertical="center" wrapText="1"/>
      <protection/>
    </xf>
    <xf numFmtId="0" fontId="3" fillId="0" borderId="0" xfId="155" applyFont="1" applyAlignment="1">
      <alignment horizontal="right"/>
      <protection/>
    </xf>
    <xf numFmtId="0" fontId="6" fillId="0" borderId="0" xfId="169" applyFont="1" applyFill="1" applyAlignment="1">
      <alignment horizontal="center" vertical="center" wrapText="1"/>
      <protection/>
    </xf>
    <xf numFmtId="164" fontId="3" fillId="0" borderId="0" xfId="189" applyNumberFormat="1" applyFont="1" applyFill="1" applyAlignment="1">
      <alignment horizontal="right"/>
      <protection/>
    </xf>
    <xf numFmtId="0" fontId="6" fillId="0" borderId="19" xfId="169" applyFont="1" applyFill="1" applyBorder="1" applyAlignment="1">
      <alignment horizontal="center" vertical="center"/>
      <protection/>
    </xf>
    <xf numFmtId="0" fontId="6" fillId="0" borderId="20" xfId="169" applyFont="1" applyFill="1" applyBorder="1" applyAlignment="1">
      <alignment vertical="center" wrapText="1"/>
      <protection/>
    </xf>
    <xf numFmtId="165" fontId="6" fillId="55" borderId="21" xfId="169" applyNumberFormat="1" applyFont="1" applyFill="1" applyBorder="1" applyAlignment="1">
      <alignment/>
      <protection/>
    </xf>
    <xf numFmtId="0" fontId="7" fillId="0" borderId="0" xfId="144" applyFont="1">
      <alignment/>
      <protection/>
    </xf>
    <xf numFmtId="49" fontId="6" fillId="0" borderId="22" xfId="169" applyNumberFormat="1" applyFont="1" applyFill="1" applyBorder="1" applyAlignment="1">
      <alignment horizontal="center" vertical="center"/>
      <protection/>
    </xf>
    <xf numFmtId="0" fontId="6" fillId="0" borderId="23" xfId="169" applyFont="1" applyFill="1" applyBorder="1" applyAlignment="1">
      <alignment horizontal="left" vertical="center" wrapText="1"/>
      <protection/>
    </xf>
    <xf numFmtId="165" fontId="6" fillId="55" borderId="24" xfId="169" applyNumberFormat="1" applyFont="1" applyFill="1" applyBorder="1" applyAlignment="1">
      <alignment/>
      <protection/>
    </xf>
    <xf numFmtId="49" fontId="3" fillId="0" borderId="22" xfId="169" applyNumberFormat="1" applyFont="1" applyFill="1" applyBorder="1" applyAlignment="1">
      <alignment horizontal="center" vertical="center"/>
      <protection/>
    </xf>
    <xf numFmtId="0" fontId="3" fillId="0" borderId="23" xfId="169" applyFont="1" applyFill="1" applyBorder="1" applyAlignment="1">
      <alignment vertical="center" wrapText="1"/>
      <protection/>
    </xf>
    <xf numFmtId="165" fontId="3" fillId="55" borderId="24" xfId="169" applyNumberFormat="1" applyFont="1" applyFill="1" applyBorder="1" applyAlignment="1">
      <alignment/>
      <protection/>
    </xf>
    <xf numFmtId="0" fontId="6" fillId="0" borderId="23" xfId="169" applyFont="1" applyFill="1" applyBorder="1" applyAlignment="1">
      <alignment vertical="center" wrapText="1"/>
      <protection/>
    </xf>
    <xf numFmtId="165" fontId="5" fillId="0" borderId="0" xfId="144" applyNumberFormat="1" applyFont="1">
      <alignment/>
      <protection/>
    </xf>
    <xf numFmtId="0" fontId="3" fillId="0" borderId="22" xfId="169" applyFont="1" applyBorder="1" applyAlignment="1">
      <alignment horizontal="center"/>
      <protection/>
    </xf>
    <xf numFmtId="0" fontId="3" fillId="0" borderId="23" xfId="169" applyFont="1" applyBorder="1" applyAlignment="1">
      <alignment wrapText="1"/>
      <protection/>
    </xf>
    <xf numFmtId="49" fontId="3" fillId="0" borderId="25" xfId="169" applyNumberFormat="1" applyFont="1" applyFill="1" applyBorder="1" applyAlignment="1">
      <alignment horizontal="center" vertical="center"/>
      <protection/>
    </xf>
    <xf numFmtId="0" fontId="3" fillId="0" borderId="26" xfId="169" applyFont="1" applyFill="1" applyBorder="1" applyAlignment="1">
      <alignment vertical="center" wrapText="1"/>
      <protection/>
    </xf>
    <xf numFmtId="165" fontId="3" fillId="55" borderId="27" xfId="169" applyNumberFormat="1" applyFont="1" applyFill="1" applyBorder="1" applyAlignment="1">
      <alignment/>
      <protection/>
    </xf>
    <xf numFmtId="49" fontId="8" fillId="0" borderId="0" xfId="169" applyNumberFormat="1" applyFont="1" applyFill="1" applyBorder="1" applyAlignment="1">
      <alignment horizontal="center" vertical="center"/>
      <protection/>
    </xf>
    <xf numFmtId="0" fontId="8" fillId="0" borderId="0" xfId="169" applyFont="1" applyFill="1" applyBorder="1" applyAlignment="1">
      <alignment vertical="center" wrapText="1"/>
      <protection/>
    </xf>
    <xf numFmtId="165" fontId="3" fillId="0" borderId="0" xfId="169" applyNumberFormat="1" applyFont="1" applyFill="1" applyBorder="1" applyAlignment="1">
      <alignment horizontal="right"/>
      <protection/>
    </xf>
    <xf numFmtId="165" fontId="8" fillId="0" borderId="0" xfId="144" applyNumberFormat="1" applyFont="1">
      <alignment/>
      <protection/>
    </xf>
    <xf numFmtId="0" fontId="8" fillId="0" borderId="0" xfId="144" applyFont="1">
      <alignment/>
      <protection/>
    </xf>
    <xf numFmtId="0" fontId="3" fillId="0" borderId="0" xfId="144" applyFont="1">
      <alignment/>
      <protection/>
    </xf>
    <xf numFmtId="0" fontId="6" fillId="0" borderId="0" xfId="144" applyFont="1">
      <alignment/>
      <protection/>
    </xf>
    <xf numFmtId="165" fontId="6" fillId="0" borderId="20" xfId="175" applyNumberFormat="1" applyFont="1" applyFill="1" applyBorder="1" applyAlignment="1">
      <alignment/>
      <protection/>
    </xf>
    <xf numFmtId="165" fontId="6" fillId="0" borderId="21" xfId="175" applyNumberFormat="1" applyFont="1" applyFill="1" applyBorder="1" applyAlignment="1">
      <alignment/>
      <protection/>
    </xf>
    <xf numFmtId="165" fontId="6" fillId="0" borderId="23" xfId="175" applyNumberFormat="1" applyFont="1" applyFill="1" applyBorder="1" applyAlignment="1">
      <alignment/>
      <protection/>
    </xf>
    <xf numFmtId="165" fontId="6" fillId="0" borderId="24" xfId="175" applyNumberFormat="1" applyFont="1" applyFill="1" applyBorder="1" applyAlignment="1">
      <alignment/>
      <protection/>
    </xf>
    <xf numFmtId="165" fontId="3" fillId="0" borderId="23" xfId="175" applyNumberFormat="1" applyFont="1" applyFill="1" applyBorder="1" applyAlignment="1">
      <alignment/>
      <protection/>
    </xf>
    <xf numFmtId="165" fontId="3" fillId="0" borderId="24" xfId="175" applyNumberFormat="1" applyFont="1" applyFill="1" applyBorder="1" applyAlignment="1">
      <alignment/>
      <protection/>
    </xf>
    <xf numFmtId="165" fontId="3" fillId="0" borderId="23" xfId="169" applyNumberFormat="1" applyFont="1" applyFill="1" applyBorder="1" applyAlignment="1">
      <alignment horizontal="right"/>
      <protection/>
    </xf>
    <xf numFmtId="165" fontId="3" fillId="0" borderId="24" xfId="169" applyNumberFormat="1" applyFont="1" applyFill="1" applyBorder="1" applyAlignment="1">
      <alignment horizontal="right"/>
      <protection/>
    </xf>
    <xf numFmtId="165" fontId="3" fillId="0" borderId="0" xfId="144" applyNumberFormat="1" applyFont="1">
      <alignment/>
      <protection/>
    </xf>
    <xf numFmtId="165" fontId="3" fillId="0" borderId="26" xfId="175" applyNumberFormat="1" applyFont="1" applyFill="1" applyBorder="1" applyAlignment="1">
      <alignment/>
      <protection/>
    </xf>
    <xf numFmtId="165" fontId="3" fillId="0" borderId="27" xfId="175" applyNumberFormat="1" applyFont="1" applyFill="1" applyBorder="1" applyAlignment="1">
      <alignment/>
      <protection/>
    </xf>
    <xf numFmtId="0" fontId="8" fillId="0" borderId="0" xfId="144" applyFont="1">
      <alignment/>
      <protection/>
    </xf>
    <xf numFmtId="165" fontId="8" fillId="0" borderId="0" xfId="144" applyNumberFormat="1" applyFont="1">
      <alignment/>
      <protection/>
    </xf>
    <xf numFmtId="165" fontId="3" fillId="0" borderId="0" xfId="144" applyNumberFormat="1" applyFont="1" applyAlignment="1">
      <alignment horizontal="right"/>
      <protection/>
    </xf>
    <xf numFmtId="0" fontId="25" fillId="0" borderId="0" xfId="144" applyFont="1">
      <alignment/>
      <protection/>
    </xf>
    <xf numFmtId="0" fontId="5" fillId="0" borderId="0" xfId="188" applyNumberFormat="1" applyFont="1" applyFill="1" applyAlignment="1">
      <alignment horizontal="center" vertical="center"/>
      <protection/>
    </xf>
    <xf numFmtId="0" fontId="5" fillId="0" borderId="0" xfId="188" applyFont="1" applyFill="1">
      <alignment/>
      <protection/>
    </xf>
    <xf numFmtId="0" fontId="26" fillId="0" borderId="0" xfId="169" applyNumberFormat="1" applyFont="1" applyFill="1" applyAlignment="1">
      <alignment horizontal="center" vertical="center"/>
      <protection/>
    </xf>
    <xf numFmtId="0" fontId="26" fillId="0" borderId="0" xfId="169" applyFont="1" applyFill="1" applyAlignment="1">
      <alignment wrapText="1"/>
      <protection/>
    </xf>
    <xf numFmtId="0" fontId="26" fillId="0" borderId="0" xfId="169" applyFont="1" applyFill="1">
      <alignment/>
      <protection/>
    </xf>
    <xf numFmtId="0" fontId="28" fillId="0" borderId="0" xfId="169" applyNumberFormat="1" applyFont="1" applyFill="1" applyAlignment="1">
      <alignment horizontal="center" vertical="center"/>
      <protection/>
    </xf>
    <xf numFmtId="0" fontId="28" fillId="0" borderId="0" xfId="169" applyFont="1" applyFill="1">
      <alignment/>
      <protection/>
    </xf>
    <xf numFmtId="0" fontId="29" fillId="0" borderId="0" xfId="169" applyFont="1" applyFill="1" applyAlignment="1">
      <alignment horizontal="center"/>
      <protection/>
    </xf>
    <xf numFmtId="165" fontId="29" fillId="0" borderId="0" xfId="169" applyNumberFormat="1" applyFont="1" applyFill="1" applyAlignment="1">
      <alignment horizontal="center"/>
      <protection/>
    </xf>
    <xf numFmtId="0" fontId="30" fillId="0" borderId="0" xfId="188" applyFont="1" applyFill="1">
      <alignment/>
      <protection/>
    </xf>
    <xf numFmtId="165" fontId="28" fillId="0" borderId="0" xfId="169" applyNumberFormat="1" applyFont="1" applyFill="1">
      <alignment/>
      <protection/>
    </xf>
    <xf numFmtId="165" fontId="3" fillId="0" borderId="0" xfId="169" applyNumberFormat="1" applyFont="1" applyFill="1" applyBorder="1" applyAlignment="1">
      <alignment horizontal="right" vertical="center"/>
      <protection/>
    </xf>
    <xf numFmtId="0" fontId="28" fillId="0" borderId="0" xfId="169" applyFont="1" applyFill="1" applyAlignment="1">
      <alignment horizontal="right"/>
      <protection/>
    </xf>
    <xf numFmtId="0" fontId="6" fillId="0" borderId="28" xfId="188" applyFont="1" applyFill="1" applyBorder="1" applyAlignment="1">
      <alignment horizontal="center" wrapText="1"/>
      <protection/>
    </xf>
    <xf numFmtId="0" fontId="27" fillId="0" borderId="0" xfId="169" applyFont="1" applyFill="1">
      <alignment/>
      <protection/>
    </xf>
    <xf numFmtId="0" fontId="26" fillId="0" borderId="28" xfId="169" applyNumberFormat="1" applyFont="1" applyFill="1" applyBorder="1" applyAlignment="1">
      <alignment horizontal="center" vertical="center"/>
      <protection/>
    </xf>
    <xf numFmtId="0" fontId="26" fillId="0" borderId="28" xfId="169" applyFont="1" applyFill="1" applyBorder="1" applyAlignment="1">
      <alignment horizontal="center" wrapText="1"/>
      <protection/>
    </xf>
    <xf numFmtId="0" fontId="29" fillId="0" borderId="19" xfId="169" applyNumberFormat="1" applyFont="1" applyFill="1" applyBorder="1" applyAlignment="1">
      <alignment horizontal="center" vertical="center"/>
      <protection/>
    </xf>
    <xf numFmtId="165" fontId="29" fillId="0" borderId="20" xfId="169" applyNumberFormat="1" applyFont="1" applyFill="1" applyBorder="1" applyAlignment="1">
      <alignment horizontal="right" wrapText="1"/>
      <protection/>
    </xf>
    <xf numFmtId="4" fontId="29" fillId="0" borderId="20" xfId="169" applyNumberFormat="1" applyFont="1" applyFill="1" applyBorder="1" applyAlignment="1">
      <alignment horizontal="center"/>
      <protection/>
    </xf>
    <xf numFmtId="4" fontId="29" fillId="0" borderId="21" xfId="169" applyNumberFormat="1" applyFont="1" applyFill="1" applyBorder="1">
      <alignment/>
      <protection/>
    </xf>
    <xf numFmtId="0" fontId="29" fillId="0" borderId="0" xfId="169" applyFont="1" applyFill="1">
      <alignment/>
      <protection/>
    </xf>
    <xf numFmtId="0" fontId="28" fillId="0" borderId="22" xfId="169" applyNumberFormat="1" applyFont="1" applyFill="1" applyBorder="1" applyAlignment="1">
      <alignment horizontal="center" vertical="center"/>
      <protection/>
    </xf>
    <xf numFmtId="0" fontId="28" fillId="0" borderId="23" xfId="169" applyFont="1" applyFill="1" applyBorder="1" applyAlignment="1">
      <alignment wrapText="1"/>
      <protection/>
    </xf>
    <xf numFmtId="165" fontId="28" fillId="0" borderId="23" xfId="169" applyNumberFormat="1" applyFont="1" applyFill="1" applyBorder="1" applyAlignment="1">
      <alignment horizontal="right" wrapText="1"/>
      <protection/>
    </xf>
    <xf numFmtId="4" fontId="28" fillId="0" borderId="23" xfId="169" applyNumberFormat="1" applyFont="1" applyFill="1" applyBorder="1" applyAlignment="1">
      <alignment horizontal="center"/>
      <protection/>
    </xf>
    <xf numFmtId="165" fontId="28" fillId="0" borderId="23" xfId="169" applyNumberFormat="1" applyFont="1" applyFill="1" applyBorder="1" applyAlignment="1">
      <alignment horizontal="right"/>
      <protection/>
    </xf>
    <xf numFmtId="4" fontId="28" fillId="0" borderId="24" xfId="169" applyNumberFormat="1" applyFont="1" applyFill="1" applyBorder="1">
      <alignment/>
      <protection/>
    </xf>
    <xf numFmtId="0" fontId="29" fillId="0" borderId="22" xfId="169" applyNumberFormat="1" applyFont="1" applyFill="1" applyBorder="1" applyAlignment="1">
      <alignment horizontal="center" vertical="center"/>
      <protection/>
    </xf>
    <xf numFmtId="0" fontId="6" fillId="0" borderId="23" xfId="190" applyFont="1" applyFill="1" applyBorder="1" applyAlignment="1">
      <alignment horizontal="left" vertical="center" wrapText="1"/>
      <protection/>
    </xf>
    <xf numFmtId="165" fontId="6" fillId="0" borderId="23" xfId="190" applyNumberFormat="1" applyFont="1" applyFill="1" applyBorder="1" applyAlignment="1">
      <alignment horizontal="right" vertical="center" wrapText="1"/>
      <protection/>
    </xf>
    <xf numFmtId="165" fontId="6" fillId="0" borderId="23" xfId="169" applyNumberFormat="1" applyFont="1" applyFill="1" applyBorder="1" applyAlignment="1">
      <alignment horizontal="right" vertical="center" wrapText="1"/>
      <protection/>
    </xf>
    <xf numFmtId="165" fontId="6" fillId="0" borderId="23" xfId="169" applyNumberFormat="1" applyFont="1" applyFill="1" applyBorder="1" applyAlignment="1">
      <alignment horizontal="center" vertical="center" wrapText="1"/>
      <protection/>
    </xf>
    <xf numFmtId="4" fontId="6" fillId="0" borderId="23" xfId="169" applyNumberFormat="1" applyFont="1" applyFill="1" applyBorder="1" applyAlignment="1">
      <alignment horizontal="center" vertical="center"/>
      <protection/>
    </xf>
    <xf numFmtId="0" fontId="31" fillId="0" borderId="0" xfId="169" applyFont="1" applyFill="1">
      <alignment/>
      <protection/>
    </xf>
    <xf numFmtId="49" fontId="28" fillId="0" borderId="22" xfId="169" applyNumberFormat="1" applyFont="1" applyFill="1" applyBorder="1" applyAlignment="1">
      <alignment horizontal="center" vertical="center"/>
      <protection/>
    </xf>
    <xf numFmtId="0" fontId="3" fillId="0" borderId="23" xfId="190" applyFont="1" applyFill="1" applyBorder="1" applyAlignment="1">
      <alignment horizontal="left" vertical="center" wrapText="1"/>
      <protection/>
    </xf>
    <xf numFmtId="165" fontId="3" fillId="0" borderId="23" xfId="190" applyNumberFormat="1" applyFont="1" applyFill="1" applyBorder="1" applyAlignment="1">
      <alignment horizontal="right" vertical="center" wrapText="1"/>
      <protection/>
    </xf>
    <xf numFmtId="165" fontId="3" fillId="0" borderId="23" xfId="169" applyNumberFormat="1" applyFont="1" applyFill="1" applyBorder="1" applyAlignment="1">
      <alignment horizontal="right" vertical="center" wrapText="1"/>
      <protection/>
    </xf>
    <xf numFmtId="165" fontId="3" fillId="0" borderId="23" xfId="169" applyNumberFormat="1" applyFont="1" applyFill="1" applyBorder="1" applyAlignment="1">
      <alignment horizontal="center" vertical="center" wrapText="1"/>
      <protection/>
    </xf>
    <xf numFmtId="4" fontId="3" fillId="0" borderId="23" xfId="169" applyNumberFormat="1" applyFont="1" applyFill="1" applyBorder="1" applyAlignment="1">
      <alignment horizontal="center" vertical="center"/>
      <protection/>
    </xf>
    <xf numFmtId="165" fontId="3" fillId="0" borderId="23" xfId="169" applyNumberFormat="1" applyFont="1" applyFill="1" applyBorder="1" applyAlignment="1">
      <alignment horizontal="right" vertical="center"/>
      <protection/>
    </xf>
    <xf numFmtId="0" fontId="28" fillId="0" borderId="23" xfId="190" applyFont="1" applyFill="1" applyBorder="1" applyAlignment="1">
      <alignment horizontal="left" vertical="center" wrapText="1"/>
      <protection/>
    </xf>
    <xf numFmtId="165" fontId="28" fillId="0" borderId="23" xfId="190" applyNumberFormat="1" applyFont="1" applyFill="1" applyBorder="1" applyAlignment="1">
      <alignment horizontal="right" vertical="center" wrapText="1"/>
      <protection/>
    </xf>
    <xf numFmtId="165" fontId="28" fillId="0" borderId="23" xfId="169" applyNumberFormat="1" applyFont="1" applyFill="1" applyBorder="1" applyAlignment="1">
      <alignment horizontal="right" vertical="center" wrapText="1"/>
      <protection/>
    </xf>
    <xf numFmtId="165" fontId="28" fillId="0" borderId="23" xfId="169" applyNumberFormat="1" applyFont="1" applyFill="1" applyBorder="1" applyAlignment="1">
      <alignment horizontal="center" vertical="center" wrapText="1"/>
      <protection/>
    </xf>
    <xf numFmtId="4" fontId="28" fillId="0" borderId="23" xfId="169" applyNumberFormat="1" applyFont="1" applyFill="1" applyBorder="1" applyAlignment="1">
      <alignment horizontal="center" vertical="center"/>
      <protection/>
    </xf>
    <xf numFmtId="165" fontId="28" fillId="0" borderId="23" xfId="169" applyNumberFormat="1" applyFont="1" applyFill="1" applyBorder="1" applyAlignment="1">
      <alignment horizontal="right" vertical="center"/>
      <protection/>
    </xf>
    <xf numFmtId="49" fontId="29" fillId="0" borderId="22" xfId="169" applyNumberFormat="1" applyFont="1" applyFill="1" applyBorder="1" applyAlignment="1">
      <alignment horizontal="center" vertical="center"/>
      <protection/>
    </xf>
    <xf numFmtId="0" fontId="6" fillId="0" borderId="23" xfId="189" applyFont="1" applyFill="1" applyBorder="1" applyAlignment="1">
      <alignment horizontal="left" vertical="center" wrapText="1"/>
      <protection/>
    </xf>
    <xf numFmtId="165" fontId="6" fillId="0" borderId="23" xfId="189" applyNumberFormat="1" applyFont="1" applyFill="1" applyBorder="1" applyAlignment="1">
      <alignment horizontal="right" vertical="center" wrapText="1"/>
      <protection/>
    </xf>
    <xf numFmtId="0" fontId="3" fillId="0" borderId="23" xfId="189" applyFont="1" applyFill="1" applyBorder="1" applyAlignment="1">
      <alignment horizontal="left" vertical="center" wrapText="1"/>
      <protection/>
    </xf>
    <xf numFmtId="165" fontId="3" fillId="0" borderId="23" xfId="189" applyNumberFormat="1" applyFont="1" applyFill="1" applyBorder="1" applyAlignment="1">
      <alignment horizontal="right" vertical="center" wrapText="1"/>
      <protection/>
    </xf>
    <xf numFmtId="0" fontId="27" fillId="0" borderId="23" xfId="188" applyFont="1" applyFill="1" applyBorder="1" applyAlignment="1">
      <alignment horizontal="left" wrapText="1"/>
      <protection/>
    </xf>
    <xf numFmtId="0" fontId="29" fillId="56" borderId="0" xfId="169" applyFont="1" applyFill="1">
      <alignment/>
      <protection/>
    </xf>
    <xf numFmtId="0" fontId="28" fillId="56" borderId="0" xfId="169" applyFont="1" applyFill="1">
      <alignment/>
      <protection/>
    </xf>
    <xf numFmtId="0" fontId="3" fillId="0" borderId="24" xfId="189" applyFont="1" applyFill="1" applyBorder="1" applyAlignment="1">
      <alignment horizontal="justify" vertical="center" wrapText="1"/>
      <protection/>
    </xf>
    <xf numFmtId="165" fontId="6" fillId="0" borderId="23" xfId="169" applyNumberFormat="1" applyFont="1" applyFill="1" applyBorder="1" applyAlignment="1">
      <alignment horizontal="center" vertical="center"/>
      <protection/>
    </xf>
    <xf numFmtId="165" fontId="3" fillId="0" borderId="23" xfId="169" applyNumberFormat="1" applyFont="1" applyFill="1" applyBorder="1" applyAlignment="1">
      <alignment horizontal="center" vertical="center"/>
      <protection/>
    </xf>
    <xf numFmtId="0" fontId="6" fillId="0" borderId="23" xfId="169" applyFont="1" applyFill="1" applyBorder="1" applyAlignment="1">
      <alignment horizontal="left" vertical="center"/>
      <protection/>
    </xf>
    <xf numFmtId="165" fontId="6" fillId="0" borderId="23" xfId="169" applyNumberFormat="1" applyFont="1" applyFill="1" applyBorder="1" applyAlignment="1">
      <alignment horizontal="right" vertical="center"/>
      <protection/>
    </xf>
    <xf numFmtId="165" fontId="6" fillId="0" borderId="23" xfId="189" applyNumberFormat="1" applyFont="1" applyFill="1" applyBorder="1" applyAlignment="1">
      <alignment horizontal="center" vertical="center"/>
      <protection/>
    </xf>
    <xf numFmtId="0" fontId="29" fillId="0" borderId="0" xfId="189" applyFont="1" applyFill="1">
      <alignment/>
      <protection/>
    </xf>
    <xf numFmtId="49" fontId="29" fillId="0" borderId="25" xfId="169" applyNumberFormat="1" applyFont="1" applyFill="1" applyBorder="1" applyAlignment="1">
      <alignment horizontal="center" vertical="center"/>
      <protection/>
    </xf>
    <xf numFmtId="0" fontId="6" fillId="0" borderId="26" xfId="169" applyFont="1" applyFill="1" applyBorder="1" applyAlignment="1">
      <alignment horizontal="left" vertical="center" wrapText="1"/>
      <protection/>
    </xf>
    <xf numFmtId="165" fontId="6" fillId="0" borderId="26" xfId="169" applyNumberFormat="1" applyFont="1" applyFill="1" applyBorder="1" applyAlignment="1">
      <alignment horizontal="right" vertical="center" wrapText="1"/>
      <protection/>
    </xf>
    <xf numFmtId="165" fontId="6" fillId="0" borderId="26" xfId="189" applyNumberFormat="1" applyFont="1" applyFill="1" applyBorder="1" applyAlignment="1">
      <alignment horizontal="center" vertical="center"/>
      <protection/>
    </xf>
    <xf numFmtId="4" fontId="6" fillId="0" borderId="26" xfId="169" applyNumberFormat="1" applyFont="1" applyFill="1" applyBorder="1" applyAlignment="1">
      <alignment horizontal="center" vertical="center"/>
      <protection/>
    </xf>
    <xf numFmtId="0" fontId="3" fillId="0" borderId="27" xfId="189" applyFont="1" applyFill="1" applyBorder="1" applyAlignment="1">
      <alignment horizontal="justify" vertical="center" wrapText="1"/>
      <protection/>
    </xf>
    <xf numFmtId="0" fontId="3" fillId="0" borderId="0" xfId="169" applyFont="1" applyFill="1" applyBorder="1" applyAlignment="1">
      <alignment horizontal="left" vertical="center" wrapText="1"/>
      <protection/>
    </xf>
    <xf numFmtId="165" fontId="3" fillId="0" borderId="0" xfId="189" applyNumberFormat="1" applyFont="1" applyFill="1" applyBorder="1" applyAlignment="1">
      <alignment horizontal="right" vertical="center"/>
      <protection/>
    </xf>
    <xf numFmtId="4" fontId="3" fillId="0" borderId="0" xfId="169" applyNumberFormat="1" applyFont="1" applyFill="1" applyBorder="1" applyAlignment="1">
      <alignment horizontal="center" vertical="center"/>
      <protection/>
    </xf>
    <xf numFmtId="0" fontId="3" fillId="0" borderId="0" xfId="189" applyFont="1" applyFill="1" applyBorder="1" applyAlignment="1">
      <alignment horizontal="justify" vertical="center" wrapText="1"/>
      <protection/>
    </xf>
    <xf numFmtId="0" fontId="28" fillId="0" borderId="0" xfId="189" applyFont="1" applyFill="1">
      <alignment/>
      <protection/>
    </xf>
    <xf numFmtId="165" fontId="26" fillId="0" borderId="0" xfId="169" applyNumberFormat="1" applyFont="1" applyFill="1">
      <alignment/>
      <protection/>
    </xf>
    <xf numFmtId="4" fontId="26" fillId="0" borderId="0" xfId="218" applyNumberFormat="1" applyFont="1" applyFill="1" applyAlignment="1">
      <alignment horizontal="center"/>
    </xf>
    <xf numFmtId="166" fontId="26" fillId="0" borderId="0" xfId="169" applyNumberFormat="1" applyFont="1" applyFill="1" applyAlignment="1">
      <alignment horizontal="center"/>
      <protection/>
    </xf>
    <xf numFmtId="0" fontId="28" fillId="0" borderId="29" xfId="169" applyFont="1" applyFill="1" applyBorder="1" applyAlignment="1">
      <alignment horizontal="center" wrapText="1"/>
      <protection/>
    </xf>
    <xf numFmtId="165" fontId="28" fillId="0" borderId="30" xfId="218" applyNumberFormat="1" applyFont="1" applyFill="1" applyBorder="1" applyAlignment="1">
      <alignment horizontal="right"/>
    </xf>
    <xf numFmtId="4" fontId="26" fillId="0" borderId="0" xfId="218" applyNumberFormat="1" applyFont="1" applyFill="1" applyAlignment="1">
      <alignment horizontal="right"/>
    </xf>
    <xf numFmtId="0" fontId="30" fillId="0" borderId="0" xfId="144" applyFont="1" applyFill="1">
      <alignment/>
      <protection/>
    </xf>
    <xf numFmtId="0" fontId="27" fillId="0" borderId="23" xfId="144" applyFont="1" applyFill="1" applyBorder="1" applyAlignment="1">
      <alignment horizontal="left" wrapText="1"/>
      <protection/>
    </xf>
    <xf numFmtId="0" fontId="27" fillId="0" borderId="23" xfId="190" applyFont="1" applyFill="1" applyBorder="1" applyAlignment="1">
      <alignment horizontal="left" vertical="center" wrapText="1"/>
      <protection/>
    </xf>
    <xf numFmtId="165" fontId="6" fillId="0" borderId="26" xfId="169" applyNumberFormat="1" applyFont="1" applyFill="1" applyBorder="1" applyAlignment="1">
      <alignment horizontal="right" vertical="center"/>
      <protection/>
    </xf>
    <xf numFmtId="165" fontId="6" fillId="0" borderId="26" xfId="190" applyNumberFormat="1" applyFont="1" applyFill="1" applyBorder="1" applyAlignment="1">
      <alignment horizontal="right" vertical="center" wrapText="1"/>
      <protection/>
    </xf>
    <xf numFmtId="0" fontId="26" fillId="0" borderId="0" xfId="169" applyFont="1" applyFill="1" applyAlignment="1">
      <alignment horizontal="center"/>
      <protection/>
    </xf>
    <xf numFmtId="0" fontId="26" fillId="0" borderId="0" xfId="169" applyFont="1" applyFill="1" applyAlignment="1">
      <alignment horizontal="right"/>
      <protection/>
    </xf>
    <xf numFmtId="0" fontId="4" fillId="0" borderId="0" xfId="186">
      <alignment/>
      <protection/>
    </xf>
    <xf numFmtId="0" fontId="34" fillId="0" borderId="0" xfId="186" applyNumberFormat="1" applyFont="1" applyFill="1" applyBorder="1" applyAlignment="1" applyProtection="1">
      <alignment horizontal="center"/>
      <protection hidden="1"/>
    </xf>
    <xf numFmtId="0" fontId="28" fillId="0" borderId="28" xfId="186" applyFont="1" applyBorder="1" applyProtection="1">
      <alignment/>
      <protection hidden="1"/>
    </xf>
    <xf numFmtId="0" fontId="33" fillId="0" borderId="28" xfId="155" applyNumberFormat="1" applyFont="1" applyFill="1" applyBorder="1" applyAlignment="1" applyProtection="1">
      <alignment horizontal="center" vertical="center"/>
      <protection hidden="1"/>
    </xf>
    <xf numFmtId="0" fontId="33" fillId="55" borderId="28" xfId="155" applyNumberFormat="1" applyFont="1" applyFill="1" applyBorder="1" applyAlignment="1" applyProtection="1">
      <alignment horizontal="center" vertical="center"/>
      <protection hidden="1"/>
    </xf>
    <xf numFmtId="0" fontId="33" fillId="55" borderId="28" xfId="155" applyFont="1" applyFill="1" applyBorder="1" applyAlignment="1">
      <alignment horizontal="center" vertical="center"/>
      <protection/>
    </xf>
    <xf numFmtId="0" fontId="33" fillId="0" borderId="0" xfId="186" applyFont="1" applyAlignment="1">
      <alignment horizontal="right"/>
      <protection/>
    </xf>
    <xf numFmtId="0" fontId="4" fillId="0" borderId="0" xfId="160">
      <alignment/>
      <protection/>
    </xf>
    <xf numFmtId="49" fontId="4" fillId="0" borderId="0" xfId="160" applyNumberFormat="1" applyAlignment="1">
      <alignment horizontal="center" vertical="center"/>
      <protection/>
    </xf>
    <xf numFmtId="0" fontId="27" fillId="0" borderId="0" xfId="160" applyFont="1" applyAlignment="1" applyProtection="1">
      <alignment/>
      <protection hidden="1"/>
    </xf>
    <xf numFmtId="0" fontId="33" fillId="0" borderId="0" xfId="160" applyFont="1" applyAlignment="1" applyProtection="1">
      <alignment/>
      <protection hidden="1"/>
    </xf>
    <xf numFmtId="0" fontId="29" fillId="0" borderId="0" xfId="160" applyNumberFormat="1" applyFont="1" applyFill="1" applyAlignment="1" applyProtection="1">
      <alignment horizontal="center" wrapText="1"/>
      <protection hidden="1"/>
    </xf>
    <xf numFmtId="0" fontId="4" fillId="0" borderId="0" xfId="160" applyProtection="1">
      <alignment/>
      <protection hidden="1"/>
    </xf>
    <xf numFmtId="49" fontId="29" fillId="0" borderId="0" xfId="160" applyNumberFormat="1" applyFont="1" applyFill="1" applyAlignment="1" applyProtection="1">
      <alignment horizontal="center" vertical="center" wrapText="1"/>
      <protection hidden="1"/>
    </xf>
    <xf numFmtId="0" fontId="34" fillId="0" borderId="0" xfId="160" applyNumberFormat="1" applyFont="1" applyFill="1" applyAlignment="1" applyProtection="1">
      <alignment horizontal="centerContinuous"/>
      <protection hidden="1"/>
    </xf>
    <xf numFmtId="0" fontId="4" fillId="0" borderId="0" xfId="160" applyBorder="1" applyProtection="1">
      <alignment/>
      <protection hidden="1"/>
    </xf>
    <xf numFmtId="49" fontId="3" fillId="0" borderId="0" xfId="160" applyNumberFormat="1" applyFont="1" applyFill="1" applyAlignment="1" applyProtection="1">
      <alignment horizontal="center" vertical="center"/>
      <protection hidden="1"/>
    </xf>
    <xf numFmtId="0" fontId="27" fillId="0" borderId="0" xfId="160" applyFont="1" applyProtection="1">
      <alignment/>
      <protection hidden="1"/>
    </xf>
    <xf numFmtId="0" fontId="27" fillId="0" borderId="0" xfId="160" applyFont="1" applyBorder="1" applyProtection="1">
      <alignment/>
      <protection hidden="1"/>
    </xf>
    <xf numFmtId="0" fontId="3" fillId="0" borderId="0" xfId="160" applyFont="1" applyFill="1" applyProtection="1">
      <alignment/>
      <protection hidden="1"/>
    </xf>
    <xf numFmtId="0" fontId="3" fillId="0" borderId="0" xfId="160" applyNumberFormat="1" applyFont="1" applyFill="1" applyAlignment="1" applyProtection="1">
      <alignment/>
      <protection hidden="1"/>
    </xf>
    <xf numFmtId="0" fontId="3" fillId="0" borderId="0" xfId="160" applyNumberFormat="1" applyFont="1" applyFill="1" applyAlignment="1" applyProtection="1">
      <alignment horizontal="right"/>
      <protection hidden="1"/>
    </xf>
    <xf numFmtId="0" fontId="27" fillId="0" borderId="0" xfId="160" applyNumberFormat="1" applyFont="1" applyFill="1" applyAlignment="1" applyProtection="1">
      <alignment horizontal="right"/>
      <protection hidden="1"/>
    </xf>
    <xf numFmtId="49" fontId="6" fillId="0" borderId="28" xfId="160" applyNumberFormat="1" applyFont="1" applyFill="1" applyBorder="1" applyAlignment="1" applyProtection="1">
      <alignment horizontal="center" vertical="center"/>
      <protection hidden="1"/>
    </xf>
    <xf numFmtId="0" fontId="3" fillId="0" borderId="28" xfId="160" applyNumberFormat="1" applyFont="1" applyFill="1" applyBorder="1" applyAlignment="1" applyProtection="1">
      <alignment/>
      <protection hidden="1"/>
    </xf>
    <xf numFmtId="0" fontId="36" fillId="0" borderId="31" xfId="160" applyNumberFormat="1" applyFont="1" applyFill="1" applyBorder="1" applyAlignment="1" applyProtection="1">
      <alignment/>
      <protection hidden="1"/>
    </xf>
    <xf numFmtId="179" fontId="36" fillId="0" borderId="0" xfId="160" applyNumberFormat="1" applyFont="1" applyFill="1" applyAlignment="1" applyProtection="1">
      <alignment/>
      <protection hidden="1"/>
    </xf>
    <xf numFmtId="0" fontId="33" fillId="0" borderId="0" xfId="160" applyNumberFormat="1" applyFont="1" applyFill="1" applyAlignment="1" applyProtection="1">
      <alignment/>
      <protection hidden="1"/>
    </xf>
    <xf numFmtId="174" fontId="26" fillId="0" borderId="23" xfId="160" applyNumberFormat="1" applyFont="1" applyFill="1" applyBorder="1" applyAlignment="1" applyProtection="1">
      <alignment/>
      <protection hidden="1"/>
    </xf>
    <xf numFmtId="178" fontId="26" fillId="0" borderId="24" xfId="160" applyNumberFormat="1" applyFont="1" applyFill="1" applyBorder="1" applyAlignment="1" applyProtection="1">
      <alignment/>
      <protection hidden="1"/>
    </xf>
    <xf numFmtId="0" fontId="33" fillId="0" borderId="0" xfId="160" applyFont="1" applyFill="1" applyBorder="1" applyAlignment="1" applyProtection="1">
      <alignment/>
      <protection hidden="1"/>
    </xf>
    <xf numFmtId="0" fontId="33" fillId="0" borderId="0" xfId="160" applyFont="1" applyFill="1" applyAlignment="1" applyProtection="1">
      <alignment/>
      <protection hidden="1"/>
    </xf>
    <xf numFmtId="179" fontId="35" fillId="0" borderId="0" xfId="160" applyNumberFormat="1" applyFont="1" applyFill="1" applyAlignment="1" applyProtection="1">
      <alignment/>
      <protection hidden="1"/>
    </xf>
    <xf numFmtId="0" fontId="4" fillId="0" borderId="0" xfId="160" applyNumberFormat="1" applyFont="1" applyFill="1" applyAlignment="1" applyProtection="1">
      <alignment/>
      <protection hidden="1"/>
    </xf>
    <xf numFmtId="0" fontId="33" fillId="0" borderId="28" xfId="160" applyFont="1" applyFill="1" applyBorder="1" applyAlignment="1" applyProtection="1">
      <alignment/>
      <protection hidden="1"/>
    </xf>
    <xf numFmtId="0" fontId="33" fillId="0" borderId="28" xfId="160" applyNumberFormat="1" applyFont="1" applyFill="1" applyBorder="1" applyAlignment="1" applyProtection="1">
      <alignment/>
      <protection hidden="1"/>
    </xf>
    <xf numFmtId="0" fontId="3" fillId="0" borderId="28" xfId="160" applyFont="1" applyFill="1" applyBorder="1" applyAlignment="1" applyProtection="1">
      <alignment/>
      <protection hidden="1"/>
    </xf>
    <xf numFmtId="0" fontId="3" fillId="0" borderId="28" xfId="160" applyFont="1" applyFill="1" applyBorder="1" applyAlignment="1" applyProtection="1">
      <alignment horizontal="right"/>
      <protection hidden="1"/>
    </xf>
    <xf numFmtId="172" fontId="6" fillId="0" borderId="28" xfId="160" applyNumberFormat="1" applyFont="1" applyFill="1" applyBorder="1" applyAlignment="1" applyProtection="1">
      <alignment/>
      <protection hidden="1"/>
    </xf>
    <xf numFmtId="0" fontId="38" fillId="0" borderId="0" xfId="160" applyFont="1" applyFill="1" applyAlignment="1" applyProtection="1">
      <alignment/>
      <protection hidden="1"/>
    </xf>
    <xf numFmtId="49" fontId="27" fillId="0" borderId="0" xfId="160" applyNumberFormat="1" applyFont="1" applyAlignment="1" applyProtection="1">
      <alignment horizontal="center" vertical="center"/>
      <protection hidden="1"/>
    </xf>
    <xf numFmtId="0" fontId="27" fillId="0" borderId="0" xfId="160" applyFont="1" applyAlignment="1" applyProtection="1">
      <alignment horizontal="right"/>
      <protection hidden="1"/>
    </xf>
    <xf numFmtId="0" fontId="39" fillId="0" borderId="0" xfId="160" applyFont="1" applyFill="1" applyAlignment="1" applyProtection="1">
      <alignment/>
      <protection hidden="1"/>
    </xf>
    <xf numFmtId="49" fontId="27" fillId="0" borderId="0" xfId="160" applyNumberFormat="1" applyFont="1" applyBorder="1" applyAlignment="1" applyProtection="1">
      <alignment horizontal="center" vertical="center"/>
      <protection hidden="1"/>
    </xf>
    <xf numFmtId="0" fontId="27" fillId="0" borderId="0" xfId="160" applyNumberFormat="1" applyFont="1" applyFill="1" applyAlignment="1" applyProtection="1">
      <alignment/>
      <protection hidden="1"/>
    </xf>
    <xf numFmtId="49" fontId="4" fillId="0" borderId="0" xfId="160" applyNumberFormat="1" applyAlignment="1" applyProtection="1">
      <alignment horizontal="center" vertical="center"/>
      <protection hidden="1"/>
    </xf>
    <xf numFmtId="0" fontId="3" fillId="0" borderId="0" xfId="144" applyNumberFormat="1" applyFont="1" applyFill="1" applyAlignment="1" applyProtection="1">
      <alignment/>
      <protection hidden="1"/>
    </xf>
    <xf numFmtId="0" fontId="3" fillId="0" borderId="0" xfId="144" applyFont="1" applyProtection="1">
      <alignment/>
      <protection hidden="1"/>
    </xf>
    <xf numFmtId="0" fontId="3" fillId="0" borderId="0" xfId="144" applyNumberFormat="1" applyFont="1" applyFill="1" applyAlignment="1" applyProtection="1">
      <alignment horizontal="right"/>
      <protection hidden="1"/>
    </xf>
    <xf numFmtId="0" fontId="3" fillId="0" borderId="32" xfId="144" applyNumberFormat="1" applyFont="1" applyFill="1" applyBorder="1" applyAlignment="1" applyProtection="1">
      <alignment horizontal="right"/>
      <protection hidden="1"/>
    </xf>
    <xf numFmtId="0" fontId="6" fillId="0" borderId="0" xfId="144" applyNumberFormat="1" applyFont="1" applyFill="1" applyBorder="1" applyAlignment="1" applyProtection="1">
      <alignment horizontal="left"/>
      <protection hidden="1"/>
    </xf>
    <xf numFmtId="178" fontId="6" fillId="0" borderId="0" xfId="144" applyNumberFormat="1" applyFont="1" applyFill="1" applyBorder="1" applyAlignment="1" applyProtection="1">
      <alignment horizontal="right"/>
      <protection hidden="1"/>
    </xf>
    <xf numFmtId="0" fontId="3" fillId="0" borderId="0" xfId="144" applyFont="1" applyAlignment="1">
      <alignment horizontal="center"/>
      <protection/>
    </xf>
    <xf numFmtId="182" fontId="3" fillId="0" borderId="0" xfId="144" applyNumberFormat="1" applyFont="1">
      <alignment/>
      <protection/>
    </xf>
    <xf numFmtId="0" fontId="28" fillId="0" borderId="0" xfId="187" applyFont="1">
      <alignment/>
      <protection/>
    </xf>
    <xf numFmtId="0" fontId="28" fillId="0" borderId="0" xfId="187" applyFont="1" applyProtection="1">
      <alignment/>
      <protection hidden="1"/>
    </xf>
    <xf numFmtId="0" fontId="29" fillId="0" borderId="0" xfId="187" applyNumberFormat="1" applyFont="1" applyFill="1" applyAlignment="1" applyProtection="1">
      <alignment/>
      <protection hidden="1"/>
    </xf>
    <xf numFmtId="0" fontId="29" fillId="0" borderId="0" xfId="187" applyNumberFormat="1" applyFont="1" applyFill="1" applyAlignment="1" applyProtection="1">
      <alignment horizontal="centerContinuous"/>
      <protection hidden="1"/>
    </xf>
    <xf numFmtId="0" fontId="28" fillId="0" borderId="0" xfId="187" applyNumberFormat="1" applyFont="1" applyFill="1" applyAlignment="1" applyProtection="1">
      <alignment horizontal="centerContinuous"/>
      <protection hidden="1"/>
    </xf>
    <xf numFmtId="0" fontId="28" fillId="0" borderId="0" xfId="187" applyNumberFormat="1" applyFont="1" applyFill="1" applyAlignment="1" applyProtection="1">
      <alignment horizontal="right" vertical="center"/>
      <protection hidden="1"/>
    </xf>
    <xf numFmtId="0" fontId="29" fillId="0" borderId="33" xfId="187" applyFont="1" applyFill="1" applyBorder="1" applyAlignment="1" applyProtection="1">
      <alignment horizontal="center"/>
      <protection hidden="1"/>
    </xf>
    <xf numFmtId="180" fontId="29" fillId="0" borderId="34" xfId="187" applyNumberFormat="1" applyFont="1" applyFill="1" applyBorder="1" applyAlignment="1" applyProtection="1">
      <alignment/>
      <protection hidden="1"/>
    </xf>
    <xf numFmtId="177" fontId="29" fillId="0" borderId="35" xfId="187" applyNumberFormat="1" applyFont="1" applyFill="1" applyBorder="1" applyAlignment="1" applyProtection="1">
      <alignment/>
      <protection hidden="1"/>
    </xf>
    <xf numFmtId="179" fontId="28" fillId="0" borderId="0" xfId="187" applyNumberFormat="1" applyFont="1" applyFill="1" applyAlignment="1" applyProtection="1">
      <alignment/>
      <protection hidden="1"/>
    </xf>
    <xf numFmtId="0" fontId="29" fillId="0" borderId="22" xfId="187" applyFont="1" applyFill="1" applyBorder="1" applyAlignment="1" applyProtection="1">
      <alignment horizontal="center"/>
      <protection hidden="1"/>
    </xf>
    <xf numFmtId="180" fontId="28" fillId="0" borderId="23" xfId="187" applyNumberFormat="1" applyFont="1" applyFill="1" applyBorder="1" applyAlignment="1" applyProtection="1">
      <alignment/>
      <protection hidden="1"/>
    </xf>
    <xf numFmtId="177" fontId="28" fillId="0" borderId="24" xfId="187" applyNumberFormat="1" applyFont="1" applyFill="1" applyBorder="1" applyAlignment="1" applyProtection="1">
      <alignment/>
      <protection hidden="1"/>
    </xf>
    <xf numFmtId="180" fontId="29" fillId="0" borderId="23" xfId="187" applyNumberFormat="1" applyFont="1" applyFill="1" applyBorder="1" applyAlignment="1" applyProtection="1">
      <alignment/>
      <protection hidden="1"/>
    </xf>
    <xf numFmtId="177" fontId="29" fillId="0" borderId="24" xfId="187" applyNumberFormat="1" applyFont="1" applyFill="1" applyBorder="1" applyAlignment="1" applyProtection="1">
      <alignment/>
      <protection hidden="1"/>
    </xf>
    <xf numFmtId="0" fontId="29" fillId="0" borderId="25" xfId="187" applyFont="1" applyFill="1" applyBorder="1" applyAlignment="1" applyProtection="1">
      <alignment horizontal="center"/>
      <protection hidden="1"/>
    </xf>
    <xf numFmtId="180" fontId="28" fillId="0" borderId="26" xfId="187" applyNumberFormat="1" applyFont="1" applyFill="1" applyBorder="1" applyAlignment="1" applyProtection="1">
      <alignment/>
      <protection hidden="1"/>
    </xf>
    <xf numFmtId="177" fontId="28" fillId="0" borderId="27" xfId="187" applyNumberFormat="1" applyFont="1" applyFill="1" applyBorder="1" applyAlignment="1" applyProtection="1">
      <alignment/>
      <protection hidden="1"/>
    </xf>
    <xf numFmtId="0" fontId="28" fillId="0" borderId="28" xfId="187" applyFont="1" applyFill="1" applyBorder="1" applyAlignment="1" applyProtection="1">
      <alignment/>
      <protection hidden="1"/>
    </xf>
    <xf numFmtId="172" fontId="29" fillId="0" borderId="28" xfId="187" applyNumberFormat="1" applyFont="1" applyFill="1" applyBorder="1" applyAlignment="1" applyProtection="1">
      <alignment/>
      <protection hidden="1"/>
    </xf>
    <xf numFmtId="0" fontId="28" fillId="0" borderId="0" xfId="187" applyFont="1" applyFill="1" applyAlignment="1" applyProtection="1">
      <alignment/>
      <protection hidden="1"/>
    </xf>
    <xf numFmtId="0" fontId="28" fillId="0" borderId="0" xfId="187" applyFont="1" applyAlignment="1" applyProtection="1">
      <alignment horizontal="right"/>
      <protection hidden="1"/>
    </xf>
    <xf numFmtId="0" fontId="27" fillId="0" borderId="0" xfId="187" applyFont="1">
      <alignment/>
      <protection/>
    </xf>
    <xf numFmtId="0" fontId="27" fillId="0" borderId="0" xfId="187" applyFont="1" applyAlignment="1" applyProtection="1">
      <alignment/>
      <protection hidden="1"/>
    </xf>
    <xf numFmtId="0" fontId="27" fillId="0" borderId="0" xfId="187" applyFont="1" applyProtection="1">
      <alignment/>
      <protection hidden="1"/>
    </xf>
    <xf numFmtId="0" fontId="31" fillId="0" borderId="0" xfId="187" applyNumberFormat="1" applyFont="1" applyFill="1" applyAlignment="1" applyProtection="1">
      <alignment/>
      <protection hidden="1"/>
    </xf>
    <xf numFmtId="0" fontId="31" fillId="0" borderId="0" xfId="187" applyNumberFormat="1" applyFont="1" applyFill="1" applyAlignment="1" applyProtection="1">
      <alignment horizontal="center" wrapText="1"/>
      <protection hidden="1"/>
    </xf>
    <xf numFmtId="0" fontId="27" fillId="0" borderId="0" xfId="187" applyFont="1" applyBorder="1" applyProtection="1">
      <alignment/>
      <protection hidden="1"/>
    </xf>
    <xf numFmtId="0" fontId="27" fillId="0" borderId="0" xfId="187" applyNumberFormat="1" applyFont="1" applyFill="1" applyBorder="1" applyAlignment="1" applyProtection="1">
      <alignment/>
      <protection hidden="1"/>
    </xf>
    <xf numFmtId="0" fontId="27" fillId="0" borderId="0" xfId="187" applyNumberFormat="1" applyFont="1" applyFill="1" applyBorder="1" applyAlignment="1" applyProtection="1">
      <alignment horizontal="right"/>
      <protection hidden="1"/>
    </xf>
    <xf numFmtId="0" fontId="31" fillId="0" borderId="0" xfId="187" applyFont="1" applyAlignment="1" applyProtection="1">
      <alignment/>
      <protection hidden="1"/>
    </xf>
    <xf numFmtId="0" fontId="31" fillId="0" borderId="0" xfId="187" applyFont="1" applyBorder="1" applyProtection="1">
      <alignment/>
      <protection hidden="1"/>
    </xf>
    <xf numFmtId="0" fontId="31" fillId="0" borderId="0" xfId="187" applyFont="1" applyProtection="1">
      <alignment/>
      <protection hidden="1"/>
    </xf>
    <xf numFmtId="0" fontId="31" fillId="0" borderId="0" xfId="187" applyFont="1">
      <alignment/>
      <protection/>
    </xf>
    <xf numFmtId="0" fontId="31" fillId="0" borderId="19" xfId="187" applyFont="1" applyFill="1" applyBorder="1" applyAlignment="1" applyProtection="1">
      <alignment horizontal="center"/>
      <protection hidden="1"/>
    </xf>
    <xf numFmtId="172" fontId="31" fillId="55" borderId="20" xfId="187" applyNumberFormat="1" applyFont="1" applyFill="1" applyBorder="1" applyAlignment="1" applyProtection="1">
      <alignment wrapText="1"/>
      <protection hidden="1"/>
    </xf>
    <xf numFmtId="173" fontId="31" fillId="55" borderId="20" xfId="187" applyNumberFormat="1" applyFont="1" applyFill="1" applyBorder="1" applyAlignment="1" applyProtection="1">
      <alignment/>
      <protection hidden="1"/>
    </xf>
    <xf numFmtId="174" fontId="31" fillId="55" borderId="20" xfId="187" applyNumberFormat="1" applyFont="1" applyFill="1" applyBorder="1" applyAlignment="1" applyProtection="1">
      <alignment/>
      <protection hidden="1"/>
    </xf>
    <xf numFmtId="176" fontId="31" fillId="55" borderId="20" xfId="187" applyNumberFormat="1" applyFont="1" applyFill="1" applyBorder="1" applyAlignment="1" applyProtection="1">
      <alignment/>
      <protection hidden="1"/>
    </xf>
    <xf numFmtId="173" fontId="31" fillId="55" borderId="20" xfId="187" applyNumberFormat="1" applyFont="1" applyFill="1" applyBorder="1" applyAlignment="1" applyProtection="1">
      <alignment horizontal="right"/>
      <protection hidden="1"/>
    </xf>
    <xf numFmtId="177" fontId="31" fillId="55" borderId="20" xfId="187" applyNumberFormat="1" applyFont="1" applyFill="1" applyBorder="1" applyAlignment="1" applyProtection="1">
      <alignment/>
      <protection hidden="1"/>
    </xf>
    <xf numFmtId="177" fontId="31" fillId="55" borderId="21" xfId="187" applyNumberFormat="1" applyFont="1" applyFill="1" applyBorder="1" applyAlignment="1" applyProtection="1">
      <alignment/>
      <protection hidden="1"/>
    </xf>
    <xf numFmtId="0" fontId="31" fillId="0" borderId="22" xfId="187" applyFont="1" applyFill="1" applyBorder="1" applyAlignment="1" applyProtection="1">
      <alignment horizontal="center"/>
      <protection hidden="1"/>
    </xf>
    <xf numFmtId="172" fontId="27" fillId="0" borderId="23" xfId="187" applyNumberFormat="1" applyFont="1" applyFill="1" applyBorder="1" applyAlignment="1" applyProtection="1">
      <alignment wrapText="1"/>
      <protection hidden="1"/>
    </xf>
    <xf numFmtId="173" fontId="27" fillId="0" borderId="23" xfId="187" applyNumberFormat="1" applyFont="1" applyFill="1" applyBorder="1" applyAlignment="1" applyProtection="1">
      <alignment/>
      <protection hidden="1"/>
    </xf>
    <xf numFmtId="174" fontId="27" fillId="0" borderId="23" xfId="187" applyNumberFormat="1" applyFont="1" applyFill="1" applyBorder="1" applyAlignment="1" applyProtection="1">
      <alignment/>
      <protection hidden="1"/>
    </xf>
    <xf numFmtId="176" fontId="27" fillId="0" borderId="23" xfId="187" applyNumberFormat="1" applyFont="1" applyFill="1" applyBorder="1" applyAlignment="1" applyProtection="1">
      <alignment/>
      <protection hidden="1"/>
    </xf>
    <xf numFmtId="173" fontId="27" fillId="0" borderId="23" xfId="187" applyNumberFormat="1" applyFont="1" applyFill="1" applyBorder="1" applyAlignment="1" applyProtection="1">
      <alignment horizontal="right"/>
      <protection hidden="1"/>
    </xf>
    <xf numFmtId="177" fontId="27" fillId="0" borderId="23" xfId="187" applyNumberFormat="1" applyFont="1" applyFill="1" applyBorder="1" applyAlignment="1" applyProtection="1">
      <alignment/>
      <protection hidden="1"/>
    </xf>
    <xf numFmtId="177" fontId="27" fillId="0" borderId="24" xfId="187" applyNumberFormat="1" applyFont="1" applyFill="1" applyBorder="1" applyAlignment="1" applyProtection="1">
      <alignment/>
      <protection hidden="1"/>
    </xf>
    <xf numFmtId="172" fontId="31" fillId="55" borderId="23" xfId="187" applyNumberFormat="1" applyFont="1" applyFill="1" applyBorder="1" applyAlignment="1" applyProtection="1">
      <alignment wrapText="1"/>
      <protection hidden="1"/>
    </xf>
    <xf numFmtId="173" fontId="31" fillId="55" borderId="23" xfId="187" applyNumberFormat="1" applyFont="1" applyFill="1" applyBorder="1" applyAlignment="1" applyProtection="1">
      <alignment/>
      <protection hidden="1"/>
    </xf>
    <xf numFmtId="174" fontId="31" fillId="55" borderId="23" xfId="187" applyNumberFormat="1" applyFont="1" applyFill="1" applyBorder="1" applyAlignment="1" applyProtection="1">
      <alignment/>
      <protection hidden="1"/>
    </xf>
    <xf numFmtId="176" fontId="31" fillId="55" borderId="23" xfId="187" applyNumberFormat="1" applyFont="1" applyFill="1" applyBorder="1" applyAlignment="1" applyProtection="1">
      <alignment/>
      <protection hidden="1"/>
    </xf>
    <xf numFmtId="173" fontId="31" fillId="55" borderId="23" xfId="187" applyNumberFormat="1" applyFont="1" applyFill="1" applyBorder="1" applyAlignment="1" applyProtection="1">
      <alignment horizontal="right"/>
      <protection hidden="1"/>
    </xf>
    <xf numFmtId="177" fontId="31" fillId="55" borderId="23" xfId="187" applyNumberFormat="1" applyFont="1" applyFill="1" applyBorder="1" applyAlignment="1" applyProtection="1">
      <alignment/>
      <protection hidden="1"/>
    </xf>
    <xf numFmtId="177" fontId="31" fillId="55" borderId="24" xfId="187" applyNumberFormat="1" applyFont="1" applyFill="1" applyBorder="1" applyAlignment="1" applyProtection="1">
      <alignment/>
      <protection hidden="1"/>
    </xf>
    <xf numFmtId="0" fontId="31" fillId="0" borderId="36" xfId="187" applyFont="1" applyFill="1" applyBorder="1" applyAlignment="1" applyProtection="1">
      <alignment horizontal="center"/>
      <protection hidden="1"/>
    </xf>
    <xf numFmtId="172" fontId="27" fillId="0" borderId="37" xfId="187" applyNumberFormat="1" applyFont="1" applyFill="1" applyBorder="1" applyAlignment="1" applyProtection="1">
      <alignment wrapText="1"/>
      <protection hidden="1"/>
    </xf>
    <xf numFmtId="173" fontId="27" fillId="0" borderId="37" xfId="187" applyNumberFormat="1" applyFont="1" applyFill="1" applyBorder="1" applyAlignment="1" applyProtection="1">
      <alignment/>
      <protection hidden="1"/>
    </xf>
    <xf numFmtId="174" fontId="27" fillId="0" borderId="37" xfId="187" applyNumberFormat="1" applyFont="1" applyFill="1" applyBorder="1" applyAlignment="1" applyProtection="1">
      <alignment/>
      <protection hidden="1"/>
    </xf>
    <xf numFmtId="176" fontId="27" fillId="0" borderId="37" xfId="187" applyNumberFormat="1" applyFont="1" applyFill="1" applyBorder="1" applyAlignment="1" applyProtection="1">
      <alignment/>
      <protection hidden="1"/>
    </xf>
    <xf numFmtId="173" fontId="27" fillId="0" borderId="37" xfId="187" applyNumberFormat="1" applyFont="1" applyFill="1" applyBorder="1" applyAlignment="1" applyProtection="1">
      <alignment horizontal="right"/>
      <protection hidden="1"/>
    </xf>
    <xf numFmtId="177" fontId="27" fillId="0" borderId="37" xfId="187" applyNumberFormat="1" applyFont="1" applyFill="1" applyBorder="1" applyAlignment="1" applyProtection="1">
      <alignment/>
      <protection hidden="1"/>
    </xf>
    <xf numFmtId="177" fontId="27" fillId="0" borderId="38" xfId="187" applyNumberFormat="1" applyFont="1" applyFill="1" applyBorder="1" applyAlignment="1" applyProtection="1">
      <alignment/>
      <protection hidden="1"/>
    </xf>
    <xf numFmtId="0" fontId="27" fillId="0" borderId="28" xfId="187" applyFont="1" applyFill="1" applyBorder="1" applyAlignment="1" applyProtection="1">
      <alignment/>
      <protection hidden="1"/>
    </xf>
    <xf numFmtId="0" fontId="31" fillId="0" borderId="28" xfId="187" applyNumberFormat="1" applyFont="1" applyFill="1" applyBorder="1" applyAlignment="1" applyProtection="1">
      <alignment/>
      <protection hidden="1"/>
    </xf>
    <xf numFmtId="0" fontId="31" fillId="0" borderId="28" xfId="187" applyFont="1" applyFill="1" applyBorder="1" applyAlignment="1" applyProtection="1">
      <alignment/>
      <protection hidden="1"/>
    </xf>
    <xf numFmtId="172" fontId="31" fillId="0" borderId="28" xfId="187" applyNumberFormat="1" applyFont="1" applyFill="1" applyBorder="1" applyAlignment="1" applyProtection="1">
      <alignment/>
      <protection hidden="1"/>
    </xf>
    <xf numFmtId="0" fontId="27" fillId="0" borderId="0" xfId="187" applyFont="1" applyFill="1" applyAlignment="1" applyProtection="1">
      <alignment/>
      <protection hidden="1"/>
    </xf>
    <xf numFmtId="0" fontId="27" fillId="0" borderId="0" xfId="187" applyFont="1" applyAlignment="1" applyProtection="1">
      <alignment horizontal="right"/>
      <protection hidden="1"/>
    </xf>
    <xf numFmtId="49" fontId="3" fillId="0" borderId="0" xfId="144" applyNumberFormat="1" applyFont="1" applyAlignment="1">
      <alignment horizontal="center" vertical="center"/>
      <protection/>
    </xf>
    <xf numFmtId="0" fontId="3" fillId="0" borderId="0" xfId="144" applyFont="1" applyAlignment="1" applyProtection="1">
      <alignment/>
      <protection hidden="1"/>
    </xf>
    <xf numFmtId="0" fontId="3" fillId="0" borderId="0" xfId="144" applyFont="1" applyAlignment="1" applyProtection="1">
      <alignment horizontal="right"/>
      <protection hidden="1"/>
    </xf>
    <xf numFmtId="0" fontId="6" fillId="0" borderId="0" xfId="144" applyNumberFormat="1" applyFont="1" applyFill="1" applyAlignment="1" applyProtection="1">
      <alignment horizontal="center" wrapText="1"/>
      <protection hidden="1"/>
    </xf>
    <xf numFmtId="49" fontId="6" fillId="0" borderId="0" xfId="144" applyNumberFormat="1" applyFont="1" applyFill="1" applyAlignment="1" applyProtection="1">
      <alignment horizontal="center" vertical="center" wrapText="1"/>
      <protection hidden="1"/>
    </xf>
    <xf numFmtId="0" fontId="3" fillId="0" borderId="0" xfId="144" applyFont="1" applyBorder="1" applyProtection="1">
      <alignment/>
      <protection hidden="1"/>
    </xf>
    <xf numFmtId="49" fontId="3" fillId="0" borderId="0" xfId="144" applyNumberFormat="1" applyFont="1" applyAlignment="1" applyProtection="1">
      <alignment horizontal="center" vertical="center"/>
      <protection hidden="1"/>
    </xf>
    <xf numFmtId="0" fontId="3" fillId="0" borderId="32" xfId="144" applyNumberFormat="1" applyFont="1" applyFill="1" applyBorder="1" applyAlignment="1" applyProtection="1">
      <alignment/>
      <protection hidden="1"/>
    </xf>
    <xf numFmtId="49" fontId="6" fillId="0" borderId="28" xfId="144" applyNumberFormat="1" applyFont="1" applyFill="1" applyBorder="1" applyAlignment="1" applyProtection="1">
      <alignment horizontal="center" vertical="center"/>
      <protection hidden="1"/>
    </xf>
    <xf numFmtId="0" fontId="6" fillId="0" borderId="0" xfId="144" applyFont="1" applyProtection="1">
      <alignment/>
      <protection hidden="1"/>
    </xf>
    <xf numFmtId="0" fontId="6" fillId="0" borderId="0" xfId="144" applyFont="1" applyAlignment="1" applyProtection="1">
      <alignment/>
      <protection hidden="1"/>
    </xf>
    <xf numFmtId="0" fontId="6" fillId="0" borderId="0" xfId="144" applyFont="1" applyBorder="1" applyProtection="1">
      <alignment/>
      <protection hidden="1"/>
    </xf>
    <xf numFmtId="177" fontId="3" fillId="0" borderId="23" xfId="144" applyNumberFormat="1" applyFont="1" applyFill="1" applyBorder="1" applyAlignment="1" applyProtection="1">
      <alignment/>
      <protection hidden="1"/>
    </xf>
    <xf numFmtId="49" fontId="3" fillId="0" borderId="22" xfId="144" applyNumberFormat="1" applyFont="1" applyFill="1" applyBorder="1" applyAlignment="1" applyProtection="1">
      <alignment horizontal="center" vertical="center" wrapText="1"/>
      <protection hidden="1"/>
    </xf>
    <xf numFmtId="173" fontId="3" fillId="0" borderId="23" xfId="144" applyNumberFormat="1" applyFont="1" applyFill="1" applyBorder="1" applyAlignment="1" applyProtection="1">
      <alignment/>
      <protection hidden="1"/>
    </xf>
    <xf numFmtId="174" fontId="3" fillId="0" borderId="23" xfId="144" applyNumberFormat="1" applyFont="1" applyFill="1" applyBorder="1" applyAlignment="1" applyProtection="1">
      <alignment/>
      <protection hidden="1"/>
    </xf>
    <xf numFmtId="176" fontId="3" fillId="0" borderId="23" xfId="144" applyNumberFormat="1" applyFont="1" applyFill="1" applyBorder="1" applyAlignment="1" applyProtection="1">
      <alignment/>
      <protection hidden="1"/>
    </xf>
    <xf numFmtId="173" fontId="3" fillId="0" borderId="23" xfId="144" applyNumberFormat="1" applyFont="1" applyFill="1" applyBorder="1" applyAlignment="1" applyProtection="1">
      <alignment horizontal="right"/>
      <protection hidden="1"/>
    </xf>
    <xf numFmtId="177" fontId="3" fillId="0" borderId="24" xfId="144" applyNumberFormat="1" applyFont="1" applyFill="1" applyBorder="1" applyAlignment="1" applyProtection="1">
      <alignment/>
      <protection hidden="1"/>
    </xf>
    <xf numFmtId="49" fontId="3" fillId="0" borderId="25" xfId="144" applyNumberFormat="1" applyFont="1" applyFill="1" applyBorder="1" applyAlignment="1" applyProtection="1">
      <alignment horizontal="center" vertical="center" wrapText="1"/>
      <protection hidden="1"/>
    </xf>
    <xf numFmtId="173" fontId="3" fillId="0" borderId="26" xfId="144" applyNumberFormat="1" applyFont="1" applyFill="1" applyBorder="1" applyAlignment="1" applyProtection="1">
      <alignment/>
      <protection hidden="1"/>
    </xf>
    <xf numFmtId="174" fontId="3" fillId="0" borderId="26" xfId="144" applyNumberFormat="1" applyFont="1" applyFill="1" applyBorder="1" applyAlignment="1" applyProtection="1">
      <alignment/>
      <protection hidden="1"/>
    </xf>
    <xf numFmtId="176" fontId="3" fillId="0" borderId="26" xfId="144" applyNumberFormat="1" applyFont="1" applyFill="1" applyBorder="1" applyAlignment="1" applyProtection="1">
      <alignment/>
      <protection hidden="1"/>
    </xf>
    <xf numFmtId="173" fontId="3" fillId="0" borderId="26" xfId="144" applyNumberFormat="1" applyFont="1" applyFill="1" applyBorder="1" applyAlignment="1" applyProtection="1">
      <alignment horizontal="right"/>
      <protection hidden="1"/>
    </xf>
    <xf numFmtId="177" fontId="3" fillId="0" borderId="26" xfId="144" applyNumberFormat="1" applyFont="1" applyFill="1" applyBorder="1" applyAlignment="1" applyProtection="1">
      <alignment/>
      <protection hidden="1"/>
    </xf>
    <xf numFmtId="177" fontId="3" fillId="0" borderId="27" xfId="144" applyNumberFormat="1" applyFont="1" applyFill="1" applyBorder="1" applyAlignment="1" applyProtection="1">
      <alignment/>
      <protection hidden="1"/>
    </xf>
    <xf numFmtId="0" fontId="6" fillId="0" borderId="28" xfId="144" applyNumberFormat="1" applyFont="1" applyFill="1" applyBorder="1" applyAlignment="1" applyProtection="1">
      <alignment/>
      <protection hidden="1"/>
    </xf>
    <xf numFmtId="0" fontId="6" fillId="0" borderId="28" xfId="144" applyFont="1" applyFill="1" applyBorder="1" applyAlignment="1" applyProtection="1">
      <alignment/>
      <protection hidden="1"/>
    </xf>
    <xf numFmtId="172" fontId="6" fillId="0" borderId="28" xfId="144" applyNumberFormat="1" applyFont="1" applyFill="1" applyBorder="1" applyAlignment="1" applyProtection="1">
      <alignment/>
      <protection hidden="1"/>
    </xf>
    <xf numFmtId="0" fontId="3" fillId="0" borderId="0" xfId="144" applyFont="1" applyFill="1" applyAlignment="1" applyProtection="1">
      <alignment/>
      <protection hidden="1"/>
    </xf>
    <xf numFmtId="49" fontId="3" fillId="0" borderId="0" xfId="144" applyNumberFormat="1" applyFont="1" applyBorder="1" applyAlignment="1" applyProtection="1">
      <alignment horizontal="center" vertical="center"/>
      <protection hidden="1"/>
    </xf>
    <xf numFmtId="0" fontId="27" fillId="0" borderId="0" xfId="186" applyFont="1" applyBorder="1" applyAlignment="1" applyProtection="1">
      <alignment horizontal="right"/>
      <protection hidden="1"/>
    </xf>
    <xf numFmtId="167" fontId="3" fillId="0" borderId="20" xfId="144" applyNumberFormat="1" applyFont="1" applyFill="1" applyBorder="1" applyAlignment="1" applyProtection="1">
      <alignment horizontal="left" vertical="top" wrapText="1"/>
      <protection hidden="1"/>
    </xf>
    <xf numFmtId="167" fontId="3" fillId="0" borderId="20" xfId="144" applyNumberFormat="1" applyFont="1" applyFill="1" applyBorder="1" applyAlignment="1" applyProtection="1">
      <alignment horizontal="right" vertical="center" wrapText="1"/>
      <protection hidden="1"/>
    </xf>
    <xf numFmtId="180" fontId="3" fillId="0" borderId="20" xfId="144" applyNumberFormat="1" applyFont="1" applyFill="1" applyBorder="1" applyAlignment="1" applyProtection="1">
      <alignment horizontal="right" vertical="center" wrapText="1"/>
      <protection hidden="1"/>
    </xf>
    <xf numFmtId="181" fontId="3" fillId="0" borderId="20" xfId="144" applyNumberFormat="1" applyFont="1" applyFill="1" applyBorder="1" applyAlignment="1" applyProtection="1">
      <alignment horizontal="right" vertical="center"/>
      <protection hidden="1"/>
    </xf>
    <xf numFmtId="178" fontId="3" fillId="0" borderId="21" xfId="144" applyNumberFormat="1" applyFont="1" applyFill="1" applyBorder="1" applyAlignment="1" applyProtection="1">
      <alignment horizontal="right" vertical="center"/>
      <protection hidden="1"/>
    </xf>
    <xf numFmtId="178" fontId="6" fillId="0" borderId="24" xfId="144" applyNumberFormat="1" applyFont="1" applyFill="1" applyBorder="1" applyAlignment="1" applyProtection="1">
      <alignment horizontal="right"/>
      <protection hidden="1"/>
    </xf>
    <xf numFmtId="167" fontId="3" fillId="0" borderId="23" xfId="144" applyNumberFormat="1" applyFont="1" applyFill="1" applyBorder="1" applyAlignment="1" applyProtection="1">
      <alignment horizontal="left" vertical="top" wrapText="1"/>
      <protection hidden="1"/>
    </xf>
    <xf numFmtId="167" fontId="3" fillId="0" borderId="23" xfId="144" applyNumberFormat="1" applyFont="1" applyFill="1" applyBorder="1" applyAlignment="1" applyProtection="1">
      <alignment horizontal="right" vertical="center" wrapText="1"/>
      <protection hidden="1"/>
    </xf>
    <xf numFmtId="180" fontId="3" fillId="0" borderId="23" xfId="144" applyNumberFormat="1" applyFont="1" applyFill="1" applyBorder="1" applyAlignment="1" applyProtection="1">
      <alignment horizontal="right" vertical="center" wrapText="1"/>
      <protection hidden="1"/>
    </xf>
    <xf numFmtId="181" fontId="3" fillId="0" borderId="23" xfId="144" applyNumberFormat="1" applyFont="1" applyFill="1" applyBorder="1" applyAlignment="1" applyProtection="1">
      <alignment horizontal="right" vertical="center"/>
      <protection hidden="1"/>
    </xf>
    <xf numFmtId="178" fontId="3" fillId="0" borderId="24" xfId="144" applyNumberFormat="1" applyFont="1" applyFill="1" applyBorder="1" applyAlignment="1" applyProtection="1">
      <alignment horizontal="right" vertical="center"/>
      <protection hidden="1"/>
    </xf>
    <xf numFmtId="167" fontId="3" fillId="0" borderId="23" xfId="144" applyNumberFormat="1" applyFont="1" applyFill="1" applyBorder="1" applyAlignment="1" applyProtection="1">
      <alignment horizontal="right" wrapText="1"/>
      <protection hidden="1"/>
    </xf>
    <xf numFmtId="178" fontId="3" fillId="0" borderId="24" xfId="144" applyNumberFormat="1" applyFont="1" applyFill="1" applyBorder="1" applyAlignment="1" applyProtection="1">
      <alignment horizontal="right"/>
      <protection hidden="1"/>
    </xf>
    <xf numFmtId="180" fontId="3" fillId="0" borderId="23" xfId="144" applyNumberFormat="1" applyFont="1" applyFill="1" applyBorder="1" applyAlignment="1" applyProtection="1">
      <alignment horizontal="right" wrapText="1"/>
      <protection hidden="1"/>
    </xf>
    <xf numFmtId="181" fontId="3" fillId="0" borderId="23" xfId="144" applyNumberFormat="1" applyFont="1" applyFill="1" applyBorder="1" applyAlignment="1" applyProtection="1">
      <alignment horizontal="right"/>
      <protection hidden="1"/>
    </xf>
    <xf numFmtId="180" fontId="3" fillId="0" borderId="23" xfId="144" applyNumberFormat="1" applyFont="1" applyFill="1" applyBorder="1" applyAlignment="1" applyProtection="1">
      <alignment vertical="center" wrapText="1"/>
      <protection hidden="1"/>
    </xf>
    <xf numFmtId="181" fontId="3" fillId="0" borderId="23" xfId="144" applyNumberFormat="1" applyFont="1" applyFill="1" applyBorder="1" applyAlignment="1" applyProtection="1">
      <alignment vertical="center"/>
      <protection hidden="1"/>
    </xf>
    <xf numFmtId="178" fontId="6" fillId="0" borderId="24" xfId="159" applyNumberFormat="1" applyFont="1" applyFill="1" applyBorder="1" applyAlignment="1" applyProtection="1">
      <alignment horizontal="right"/>
      <protection hidden="1"/>
    </xf>
    <xf numFmtId="167" fontId="3" fillId="0" borderId="23" xfId="144" applyNumberFormat="1" applyFont="1" applyFill="1" applyBorder="1" applyAlignment="1" applyProtection="1">
      <alignment horizontal="left" vertical="center" wrapText="1"/>
      <protection hidden="1"/>
    </xf>
    <xf numFmtId="167" fontId="3" fillId="0" borderId="23" xfId="159" applyNumberFormat="1" applyFont="1" applyFill="1" applyBorder="1" applyAlignment="1" applyProtection="1">
      <alignment horizontal="right" vertical="center" wrapText="1"/>
      <protection hidden="1"/>
    </xf>
    <xf numFmtId="180" fontId="3" fillId="0" borderId="23" xfId="159" applyNumberFormat="1" applyFont="1" applyFill="1" applyBorder="1" applyAlignment="1" applyProtection="1">
      <alignment horizontal="right" vertical="center" wrapText="1"/>
      <protection hidden="1"/>
    </xf>
    <xf numFmtId="181" fontId="3" fillId="0" borderId="23" xfId="159" applyNumberFormat="1" applyFont="1" applyFill="1" applyBorder="1" applyAlignment="1" applyProtection="1">
      <alignment horizontal="right" vertical="center"/>
      <protection hidden="1"/>
    </xf>
    <xf numFmtId="178" fontId="3" fillId="0" borderId="24" xfId="159" applyNumberFormat="1" applyFont="1" applyFill="1" applyBorder="1" applyAlignment="1" applyProtection="1">
      <alignment horizontal="right" vertical="center"/>
      <protection hidden="1"/>
    </xf>
    <xf numFmtId="178" fontId="6" fillId="0" borderId="38" xfId="159" applyNumberFormat="1" applyFont="1" applyFill="1" applyBorder="1" applyAlignment="1" applyProtection="1">
      <alignment horizontal="right"/>
      <protection hidden="1"/>
    </xf>
    <xf numFmtId="178" fontId="6" fillId="0" borderId="28" xfId="159" applyNumberFormat="1" applyFont="1" applyFill="1" applyBorder="1" applyAlignment="1" applyProtection="1">
      <alignment horizontal="right"/>
      <protection hidden="1"/>
    </xf>
    <xf numFmtId="178" fontId="6" fillId="0" borderId="28" xfId="144" applyNumberFormat="1" applyFont="1" applyFill="1" applyBorder="1" applyAlignment="1" applyProtection="1">
      <alignment horizontal="right"/>
      <protection hidden="1"/>
    </xf>
    <xf numFmtId="173" fontId="26" fillId="0" borderId="23" xfId="160" applyNumberFormat="1" applyFont="1" applyFill="1" applyBorder="1" applyAlignment="1" applyProtection="1">
      <alignment/>
      <protection hidden="1"/>
    </xf>
    <xf numFmtId="176" fontId="26" fillId="0" borderId="23" xfId="160" applyNumberFormat="1" applyFont="1" applyFill="1" applyBorder="1" applyAlignment="1" applyProtection="1">
      <alignment/>
      <protection hidden="1"/>
    </xf>
    <xf numFmtId="173" fontId="26" fillId="0" borderId="23" xfId="160" applyNumberFormat="1" applyFont="1" applyFill="1" applyBorder="1" applyAlignment="1" applyProtection="1">
      <alignment horizontal="right"/>
      <protection hidden="1"/>
    </xf>
    <xf numFmtId="177" fontId="26" fillId="0" borderId="23" xfId="160" applyNumberFormat="1" applyFont="1" applyFill="1" applyBorder="1" applyAlignment="1" applyProtection="1">
      <alignment/>
      <protection hidden="1"/>
    </xf>
    <xf numFmtId="178" fontId="26" fillId="0" borderId="23" xfId="160" applyNumberFormat="1" applyFont="1" applyFill="1" applyBorder="1" applyAlignment="1" applyProtection="1">
      <alignment/>
      <protection hidden="1"/>
    </xf>
    <xf numFmtId="49" fontId="6" fillId="0" borderId="39" xfId="160" applyNumberFormat="1" applyFont="1" applyFill="1" applyBorder="1" applyAlignment="1" applyProtection="1">
      <alignment horizontal="center" vertical="center"/>
      <protection hidden="1"/>
    </xf>
    <xf numFmtId="0" fontId="37" fillId="0" borderId="0" xfId="160" applyNumberFormat="1" applyFont="1" applyFill="1" applyBorder="1" applyAlignment="1" applyProtection="1">
      <alignment/>
      <protection hidden="1"/>
    </xf>
    <xf numFmtId="0" fontId="33" fillId="0" borderId="31" xfId="160" applyNumberFormat="1" applyFont="1" applyFill="1" applyBorder="1" applyAlignment="1" applyProtection="1">
      <alignment/>
      <protection hidden="1"/>
    </xf>
    <xf numFmtId="0" fontId="31" fillId="0" borderId="31" xfId="160" applyNumberFormat="1" applyFont="1" applyFill="1" applyBorder="1" applyAlignment="1" applyProtection="1">
      <alignment/>
      <protection hidden="1"/>
    </xf>
    <xf numFmtId="0" fontId="3" fillId="0" borderId="40" xfId="160" applyNumberFormat="1" applyFont="1" applyFill="1" applyBorder="1" applyAlignment="1" applyProtection="1">
      <alignment/>
      <protection hidden="1"/>
    </xf>
    <xf numFmtId="0" fontId="3" fillId="0" borderId="41" xfId="160" applyNumberFormat="1" applyFont="1" applyFill="1" applyBorder="1" applyAlignment="1" applyProtection="1">
      <alignment/>
      <protection hidden="1"/>
    </xf>
    <xf numFmtId="179" fontId="6" fillId="0" borderId="40" xfId="160" applyNumberFormat="1" applyFont="1" applyFill="1" applyBorder="1" applyAlignment="1" applyProtection="1">
      <alignment horizontal="right"/>
      <protection hidden="1"/>
    </xf>
    <xf numFmtId="179" fontId="6" fillId="0" borderId="40" xfId="160" applyNumberFormat="1" applyFont="1" applyFill="1" applyBorder="1" applyAlignment="1" applyProtection="1">
      <alignment/>
      <protection hidden="1"/>
    </xf>
    <xf numFmtId="179" fontId="6" fillId="0" borderId="42" xfId="160" applyNumberFormat="1" applyFont="1" applyFill="1" applyBorder="1" applyAlignment="1" applyProtection="1">
      <alignment/>
      <protection hidden="1"/>
    </xf>
    <xf numFmtId="49" fontId="31" fillId="55" borderId="19" xfId="160" applyNumberFormat="1" applyFont="1" applyFill="1" applyBorder="1" applyAlignment="1" applyProtection="1">
      <alignment horizontal="center" vertical="center" wrapText="1"/>
      <protection hidden="1"/>
    </xf>
    <xf numFmtId="172" fontId="31" fillId="55" borderId="20" xfId="160" applyNumberFormat="1" applyFont="1" applyFill="1" applyBorder="1" applyAlignment="1" applyProtection="1">
      <alignment wrapText="1"/>
      <protection hidden="1"/>
    </xf>
    <xf numFmtId="173" fontId="31" fillId="55" borderId="20" xfId="160" applyNumberFormat="1" applyFont="1" applyFill="1" applyBorder="1" applyAlignment="1" applyProtection="1">
      <alignment/>
      <protection hidden="1"/>
    </xf>
    <xf numFmtId="174" fontId="31" fillId="55" borderId="20" xfId="160" applyNumberFormat="1" applyFont="1" applyFill="1" applyBorder="1" applyAlignment="1" applyProtection="1">
      <alignment/>
      <protection hidden="1"/>
    </xf>
    <xf numFmtId="176" fontId="31" fillId="55" borderId="20" xfId="160" applyNumberFormat="1" applyFont="1" applyFill="1" applyBorder="1" applyAlignment="1" applyProtection="1">
      <alignment/>
      <protection hidden="1"/>
    </xf>
    <xf numFmtId="173" fontId="31" fillId="55" borderId="20" xfId="160" applyNumberFormat="1" applyFont="1" applyFill="1" applyBorder="1" applyAlignment="1" applyProtection="1">
      <alignment horizontal="right"/>
      <protection hidden="1"/>
    </xf>
    <xf numFmtId="177" fontId="31" fillId="55" borderId="20" xfId="160" applyNumberFormat="1" applyFont="1" applyFill="1" applyBorder="1" applyAlignment="1" applyProtection="1">
      <alignment/>
      <protection hidden="1"/>
    </xf>
    <xf numFmtId="178" fontId="31" fillId="55" borderId="20" xfId="160" applyNumberFormat="1" applyFont="1" applyFill="1" applyBorder="1" applyAlignment="1" applyProtection="1">
      <alignment/>
      <protection hidden="1"/>
    </xf>
    <xf numFmtId="178" fontId="31" fillId="55" borderId="21" xfId="160" applyNumberFormat="1" applyFont="1" applyFill="1" applyBorder="1" applyAlignment="1" applyProtection="1">
      <alignment/>
      <protection hidden="1"/>
    </xf>
    <xf numFmtId="49" fontId="26" fillId="0" borderId="22" xfId="160" applyNumberFormat="1" applyFont="1" applyFill="1" applyBorder="1" applyAlignment="1" applyProtection="1">
      <alignment horizontal="center" vertical="center" wrapText="1"/>
      <protection hidden="1"/>
    </xf>
    <xf numFmtId="167" fontId="31" fillId="55" borderId="23" xfId="160" applyNumberFormat="1" applyFont="1" applyFill="1" applyBorder="1" applyAlignment="1" applyProtection="1">
      <alignment wrapText="1"/>
      <protection hidden="1"/>
    </xf>
    <xf numFmtId="180" fontId="26" fillId="0" borderId="23" xfId="160" applyNumberFormat="1" applyFont="1" applyFill="1" applyBorder="1" applyAlignment="1" applyProtection="1">
      <alignment wrapText="1"/>
      <protection hidden="1"/>
    </xf>
    <xf numFmtId="181" fontId="26" fillId="0" borderId="23" xfId="160" applyNumberFormat="1" applyFont="1" applyFill="1" applyBorder="1" applyAlignment="1" applyProtection="1">
      <alignment wrapText="1"/>
      <protection hidden="1"/>
    </xf>
    <xf numFmtId="49" fontId="31" fillId="55" borderId="22" xfId="160" applyNumberFormat="1" applyFont="1" applyFill="1" applyBorder="1" applyAlignment="1" applyProtection="1">
      <alignment horizontal="center" vertical="center" wrapText="1"/>
      <protection hidden="1"/>
    </xf>
    <xf numFmtId="173" fontId="31" fillId="55" borderId="23" xfId="160" applyNumberFormat="1" applyFont="1" applyFill="1" applyBorder="1" applyAlignment="1" applyProtection="1">
      <alignment/>
      <protection hidden="1"/>
    </xf>
    <xf numFmtId="174" fontId="31" fillId="55" borderId="23" xfId="160" applyNumberFormat="1" applyFont="1" applyFill="1" applyBorder="1" applyAlignment="1" applyProtection="1">
      <alignment/>
      <protection hidden="1"/>
    </xf>
    <xf numFmtId="176" fontId="31" fillId="55" borderId="23" xfId="160" applyNumberFormat="1" applyFont="1" applyFill="1" applyBorder="1" applyAlignment="1" applyProtection="1">
      <alignment/>
      <protection hidden="1"/>
    </xf>
    <xf numFmtId="173" fontId="31" fillId="55" borderId="23" xfId="160" applyNumberFormat="1" applyFont="1" applyFill="1" applyBorder="1" applyAlignment="1" applyProtection="1">
      <alignment horizontal="right"/>
      <protection hidden="1"/>
    </xf>
    <xf numFmtId="177" fontId="31" fillId="55" borderId="23" xfId="160" applyNumberFormat="1" applyFont="1" applyFill="1" applyBorder="1" applyAlignment="1" applyProtection="1">
      <alignment/>
      <protection hidden="1"/>
    </xf>
    <xf numFmtId="178" fontId="31" fillId="55" borderId="23" xfId="160" applyNumberFormat="1" applyFont="1" applyFill="1" applyBorder="1" applyAlignment="1" applyProtection="1">
      <alignment/>
      <protection hidden="1"/>
    </xf>
    <xf numFmtId="178" fontId="31" fillId="55" borderId="24" xfId="160" applyNumberFormat="1" applyFont="1" applyFill="1" applyBorder="1" applyAlignment="1" applyProtection="1">
      <alignment/>
      <protection hidden="1"/>
    </xf>
    <xf numFmtId="49" fontId="26" fillId="0" borderId="25" xfId="160" applyNumberFormat="1" applyFont="1" applyFill="1" applyBorder="1" applyAlignment="1" applyProtection="1">
      <alignment horizontal="center" vertical="center" wrapText="1"/>
      <protection hidden="1"/>
    </xf>
    <xf numFmtId="173" fontId="26" fillId="0" borderId="26" xfId="160" applyNumberFormat="1" applyFont="1" applyFill="1" applyBorder="1" applyAlignment="1" applyProtection="1">
      <alignment/>
      <protection hidden="1"/>
    </xf>
    <xf numFmtId="174" fontId="26" fillId="0" borderId="26" xfId="160" applyNumberFormat="1" applyFont="1" applyFill="1" applyBorder="1" applyAlignment="1" applyProtection="1">
      <alignment/>
      <protection hidden="1"/>
    </xf>
    <xf numFmtId="176" fontId="26" fillId="0" borderId="26" xfId="160" applyNumberFormat="1" applyFont="1" applyFill="1" applyBorder="1" applyAlignment="1" applyProtection="1">
      <alignment/>
      <protection hidden="1"/>
    </xf>
    <xf numFmtId="173" fontId="26" fillId="0" borderId="26" xfId="160" applyNumberFormat="1" applyFont="1" applyFill="1" applyBorder="1" applyAlignment="1" applyProtection="1">
      <alignment horizontal="right"/>
      <protection hidden="1"/>
    </xf>
    <xf numFmtId="177" fontId="26" fillId="0" borderId="26" xfId="160" applyNumberFormat="1" applyFont="1" applyFill="1" applyBorder="1" applyAlignment="1" applyProtection="1">
      <alignment/>
      <protection hidden="1"/>
    </xf>
    <xf numFmtId="178" fontId="26" fillId="0" borderId="26" xfId="160" applyNumberFormat="1" applyFont="1" applyFill="1" applyBorder="1" applyAlignment="1" applyProtection="1">
      <alignment/>
      <protection hidden="1"/>
    </xf>
    <xf numFmtId="178" fontId="26" fillId="0" borderId="27" xfId="160" applyNumberFormat="1" applyFont="1" applyFill="1" applyBorder="1" applyAlignment="1" applyProtection="1">
      <alignment/>
      <protection hidden="1"/>
    </xf>
    <xf numFmtId="49" fontId="6" fillId="55" borderId="19" xfId="144" applyNumberFormat="1" applyFont="1" applyFill="1" applyBorder="1" applyAlignment="1" applyProtection="1">
      <alignment horizontal="center" vertical="center" wrapText="1"/>
      <protection hidden="1"/>
    </xf>
    <xf numFmtId="173" fontId="6" fillId="55" borderId="20" xfId="144" applyNumberFormat="1" applyFont="1" applyFill="1" applyBorder="1" applyAlignment="1" applyProtection="1">
      <alignment/>
      <protection hidden="1"/>
    </xf>
    <xf numFmtId="174" fontId="6" fillId="55" borderId="20" xfId="144" applyNumberFormat="1" applyFont="1" applyFill="1" applyBorder="1" applyAlignment="1" applyProtection="1">
      <alignment/>
      <protection hidden="1"/>
    </xf>
    <xf numFmtId="176" fontId="6" fillId="55" borderId="20" xfId="144" applyNumberFormat="1" applyFont="1" applyFill="1" applyBorder="1" applyAlignment="1" applyProtection="1">
      <alignment/>
      <protection hidden="1"/>
    </xf>
    <xf numFmtId="173" fontId="6" fillId="55" borderId="20" xfId="144" applyNumberFormat="1" applyFont="1" applyFill="1" applyBorder="1" applyAlignment="1" applyProtection="1">
      <alignment horizontal="right"/>
      <protection hidden="1"/>
    </xf>
    <xf numFmtId="177" fontId="6" fillId="55" borderId="20" xfId="144" applyNumberFormat="1" applyFont="1" applyFill="1" applyBorder="1" applyAlignment="1" applyProtection="1">
      <alignment/>
      <protection hidden="1"/>
    </xf>
    <xf numFmtId="177" fontId="6" fillId="55" borderId="21" xfId="144" applyNumberFormat="1" applyFont="1" applyFill="1" applyBorder="1" applyAlignment="1" applyProtection="1">
      <alignment/>
      <protection hidden="1"/>
    </xf>
    <xf numFmtId="49" fontId="6" fillId="55" borderId="22" xfId="144" applyNumberFormat="1" applyFont="1" applyFill="1" applyBorder="1" applyAlignment="1" applyProtection="1">
      <alignment horizontal="center" vertical="center" wrapText="1"/>
      <protection hidden="1"/>
    </xf>
    <xf numFmtId="173" fontId="6" fillId="55" borderId="23" xfId="144" applyNumberFormat="1" applyFont="1" applyFill="1" applyBorder="1" applyAlignment="1" applyProtection="1">
      <alignment/>
      <protection hidden="1"/>
    </xf>
    <xf numFmtId="174" fontId="6" fillId="55" borderId="23" xfId="144" applyNumberFormat="1" applyFont="1" applyFill="1" applyBorder="1" applyAlignment="1" applyProtection="1">
      <alignment/>
      <protection hidden="1"/>
    </xf>
    <xf numFmtId="176" fontId="6" fillId="55" borderId="23" xfId="144" applyNumberFormat="1" applyFont="1" applyFill="1" applyBorder="1" applyAlignment="1" applyProtection="1">
      <alignment/>
      <protection hidden="1"/>
    </xf>
    <xf numFmtId="173" fontId="6" fillId="55" borderId="23" xfId="144" applyNumberFormat="1" applyFont="1" applyFill="1" applyBorder="1" applyAlignment="1" applyProtection="1">
      <alignment horizontal="right"/>
      <protection hidden="1"/>
    </xf>
    <xf numFmtId="177" fontId="6" fillId="55" borderId="23" xfId="144" applyNumberFormat="1" applyFont="1" applyFill="1" applyBorder="1" applyAlignment="1" applyProtection="1">
      <alignment/>
      <protection hidden="1"/>
    </xf>
    <xf numFmtId="177" fontId="6" fillId="55" borderId="24" xfId="144" applyNumberFormat="1" applyFont="1" applyFill="1" applyBorder="1" applyAlignment="1" applyProtection="1">
      <alignment/>
      <protection hidden="1"/>
    </xf>
    <xf numFmtId="0" fontId="3" fillId="55" borderId="0" xfId="186" applyFont="1" applyFill="1" applyBorder="1" applyAlignment="1">
      <alignment horizontal="center" vertical="center"/>
      <protection/>
    </xf>
    <xf numFmtId="0" fontId="3" fillId="55" borderId="0" xfId="186" applyFont="1" applyFill="1" applyBorder="1">
      <alignment/>
      <protection/>
    </xf>
    <xf numFmtId="0" fontId="3" fillId="55" borderId="0" xfId="186" applyFont="1" applyFill="1">
      <alignment/>
      <protection/>
    </xf>
    <xf numFmtId="0" fontId="3" fillId="55" borderId="0" xfId="175" applyFont="1" applyFill="1" applyBorder="1" applyAlignment="1">
      <alignment horizontal="right"/>
      <protection/>
    </xf>
    <xf numFmtId="0" fontId="3" fillId="0" borderId="0" xfId="175" applyFont="1" applyBorder="1" applyAlignment="1">
      <alignment horizontal="right"/>
      <protection/>
    </xf>
    <xf numFmtId="0" fontId="43" fillId="55" borderId="0" xfId="186" applyFont="1" applyFill="1" applyBorder="1" applyAlignment="1">
      <alignment horizontal="center" vertical="center"/>
      <protection/>
    </xf>
    <xf numFmtId="0" fontId="43" fillId="0" borderId="0" xfId="169" applyFont="1" applyFill="1" applyBorder="1" applyAlignment="1">
      <alignment horizontal="right" wrapText="1"/>
      <protection/>
    </xf>
    <xf numFmtId="0" fontId="43" fillId="55" borderId="0" xfId="186" applyFont="1" applyFill="1" applyAlignment="1">
      <alignment horizontal="center" vertical="center"/>
      <protection/>
    </xf>
    <xf numFmtId="0" fontId="43" fillId="55" borderId="0" xfId="186" applyNumberFormat="1" applyFont="1" applyFill="1" applyAlignment="1" applyProtection="1">
      <alignment horizontal="center" vertical="center"/>
      <protection hidden="1"/>
    </xf>
    <xf numFmtId="0" fontId="43" fillId="55" borderId="0" xfId="186" applyFont="1" applyFill="1" applyAlignment="1" applyProtection="1">
      <alignment horizontal="right"/>
      <protection hidden="1"/>
    </xf>
    <xf numFmtId="0" fontId="29" fillId="55" borderId="26" xfId="169" applyFont="1" applyFill="1" applyBorder="1" applyAlignment="1">
      <alignment horizontal="center" vertical="center" wrapText="1"/>
      <protection/>
    </xf>
    <xf numFmtId="0" fontId="27" fillId="55" borderId="43" xfId="169" applyFont="1" applyFill="1" applyBorder="1" applyAlignment="1">
      <alignment horizontal="center" vertical="center" wrapText="1"/>
      <protection/>
    </xf>
    <xf numFmtId="0" fontId="27" fillId="55" borderId="44" xfId="169" applyFont="1" applyFill="1" applyBorder="1" applyAlignment="1">
      <alignment horizontal="center" vertical="center" wrapText="1"/>
      <protection/>
    </xf>
    <xf numFmtId="0" fontId="27" fillId="55" borderId="45" xfId="169" applyFont="1" applyFill="1" applyBorder="1" applyAlignment="1">
      <alignment horizontal="center" vertical="center" wrapText="1"/>
      <protection/>
    </xf>
    <xf numFmtId="0" fontId="27" fillId="55" borderId="0" xfId="186" applyFont="1" applyFill="1">
      <alignment/>
      <protection/>
    </xf>
    <xf numFmtId="49" fontId="29" fillId="55" borderId="22" xfId="186" applyNumberFormat="1" applyFont="1" applyFill="1" applyBorder="1" applyAlignment="1">
      <alignment horizontal="center" vertical="center"/>
      <protection/>
    </xf>
    <xf numFmtId="49" fontId="29" fillId="55" borderId="23" xfId="186" applyNumberFormat="1" applyFont="1" applyFill="1" applyBorder="1" applyAlignment="1">
      <alignment horizontal="center" vertical="center"/>
      <protection/>
    </xf>
    <xf numFmtId="0" fontId="3" fillId="55" borderId="0" xfId="186" applyFont="1" applyFill="1" applyAlignment="1">
      <alignment vertical="center"/>
      <protection/>
    </xf>
    <xf numFmtId="0" fontId="28" fillId="55" borderId="22" xfId="186" applyFont="1" applyFill="1" applyBorder="1" applyAlignment="1">
      <alignment horizontal="center" vertical="center"/>
      <protection/>
    </xf>
    <xf numFmtId="0" fontId="28" fillId="55" borderId="23" xfId="186" applyFont="1" applyFill="1" applyBorder="1" applyAlignment="1">
      <alignment horizontal="center" vertical="center"/>
      <protection/>
    </xf>
    <xf numFmtId="0" fontId="28" fillId="55" borderId="23" xfId="169" applyFont="1" applyFill="1" applyBorder="1" applyAlignment="1">
      <alignment horizontal="center" vertical="center"/>
      <protection/>
    </xf>
    <xf numFmtId="0" fontId="28" fillId="55" borderId="24" xfId="186" applyNumberFormat="1" applyFont="1" applyFill="1" applyBorder="1" applyAlignment="1" applyProtection="1">
      <alignment horizontal="left" vertical="center" wrapText="1"/>
      <protection hidden="1"/>
    </xf>
    <xf numFmtId="49" fontId="28" fillId="55" borderId="23" xfId="186" applyNumberFormat="1" applyFont="1" applyFill="1" applyBorder="1" applyAlignment="1">
      <alignment horizontal="center" vertical="center"/>
      <protection/>
    </xf>
    <xf numFmtId="0" fontId="28" fillId="55" borderId="23" xfId="186" applyNumberFormat="1" applyFont="1" applyFill="1" applyBorder="1" applyAlignment="1" applyProtection="1">
      <alignment horizontal="center" vertical="center" wrapText="1"/>
      <protection hidden="1"/>
    </xf>
    <xf numFmtId="0" fontId="28" fillId="0" borderId="22" xfId="186" applyFont="1" applyFill="1" applyBorder="1" applyAlignment="1">
      <alignment horizontal="center" vertical="center"/>
      <protection/>
    </xf>
    <xf numFmtId="0" fontId="28" fillId="0" borderId="23" xfId="186" applyFont="1" applyFill="1" applyBorder="1" applyAlignment="1">
      <alignment horizontal="center" vertical="center"/>
      <protection/>
    </xf>
    <xf numFmtId="0" fontId="28" fillId="0" borderId="23" xfId="186" applyNumberFormat="1" applyFont="1" applyFill="1" applyBorder="1" applyAlignment="1" applyProtection="1">
      <alignment horizontal="center" vertical="center" wrapText="1"/>
      <protection hidden="1"/>
    </xf>
    <xf numFmtId="0" fontId="28" fillId="0" borderId="24" xfId="186" applyNumberFormat="1" applyFont="1" applyFill="1" applyBorder="1" applyAlignment="1" applyProtection="1">
      <alignment horizontal="left" vertical="center" wrapText="1"/>
      <protection hidden="1"/>
    </xf>
    <xf numFmtId="0" fontId="28" fillId="55" borderId="24" xfId="169" applyFont="1" applyFill="1" applyBorder="1" applyAlignment="1">
      <alignment horizontal="justify" vertical="center" wrapText="1"/>
      <protection/>
    </xf>
    <xf numFmtId="0" fontId="3" fillId="55" borderId="0" xfId="186" applyFont="1" applyFill="1" applyBorder="1" applyAlignment="1">
      <alignment vertical="center"/>
      <protection/>
    </xf>
    <xf numFmtId="0" fontId="28" fillId="55" borderId="24" xfId="186" applyNumberFormat="1" applyFont="1" applyFill="1" applyBorder="1" applyAlignment="1" applyProtection="1">
      <alignment horizontal="left" vertical="center"/>
      <protection hidden="1"/>
    </xf>
    <xf numFmtId="49" fontId="29" fillId="0" borderId="22" xfId="186" applyNumberFormat="1" applyFont="1" applyFill="1" applyBorder="1" applyAlignment="1">
      <alignment horizontal="center" vertical="center"/>
      <protection/>
    </xf>
    <xf numFmtId="49" fontId="28" fillId="0" borderId="23" xfId="186" applyNumberFormat="1" applyFont="1" applyFill="1" applyBorder="1" applyAlignment="1">
      <alignment horizontal="center" vertical="center"/>
      <protection/>
    </xf>
    <xf numFmtId="0" fontId="3" fillId="0" borderId="0" xfId="186" applyFont="1" applyFill="1" applyBorder="1" applyAlignment="1">
      <alignment vertical="center"/>
      <protection/>
    </xf>
    <xf numFmtId="0" fontId="28" fillId="55" borderId="24" xfId="186" applyNumberFormat="1" applyFont="1" applyFill="1" applyBorder="1" applyAlignment="1" applyProtection="1">
      <alignment horizontal="left" vertical="distributed" wrapText="1"/>
      <protection hidden="1"/>
    </xf>
    <xf numFmtId="49" fontId="29" fillId="55" borderId="23" xfId="186" applyNumberFormat="1" applyFont="1" applyFill="1" applyBorder="1" applyAlignment="1">
      <alignment horizontal="center" vertical="center" wrapText="1"/>
      <protection/>
    </xf>
    <xf numFmtId="49" fontId="28" fillId="55" borderId="23" xfId="186" applyNumberFormat="1" applyFont="1" applyFill="1" applyBorder="1" applyAlignment="1">
      <alignment horizontal="center" vertical="center" wrapText="1"/>
      <protection/>
    </xf>
    <xf numFmtId="0" fontId="29" fillId="55" borderId="23" xfId="186" applyFont="1" applyFill="1" applyBorder="1" applyAlignment="1">
      <alignment horizontal="center" vertical="center"/>
      <protection/>
    </xf>
    <xf numFmtId="0" fontId="29" fillId="55" borderId="22" xfId="186" applyFont="1" applyFill="1" applyBorder="1" applyAlignment="1">
      <alignment horizontal="center" vertical="center"/>
      <protection/>
    </xf>
    <xf numFmtId="0" fontId="28" fillId="55" borderId="24" xfId="184" applyFont="1" applyFill="1" applyBorder="1" applyAlignment="1">
      <alignment horizontal="justify" vertical="center" wrapText="1"/>
      <protection/>
    </xf>
    <xf numFmtId="0" fontId="29" fillId="55" borderId="23" xfId="186" applyFont="1" applyFill="1" applyBorder="1" applyAlignment="1">
      <alignment horizontal="center" vertical="center" wrapText="1"/>
      <protection/>
    </xf>
    <xf numFmtId="0" fontId="28" fillId="55" borderId="23" xfId="186" applyFont="1" applyFill="1" applyBorder="1" applyAlignment="1">
      <alignment horizontal="center" vertical="center" wrapText="1"/>
      <protection/>
    </xf>
    <xf numFmtId="0" fontId="28" fillId="55" borderId="24" xfId="186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169" applyFont="1" applyAlignment="1">
      <alignment vertical="center" wrapText="1"/>
      <protection/>
    </xf>
    <xf numFmtId="11" fontId="28" fillId="55" borderId="24" xfId="186" applyNumberFormat="1" applyFont="1" applyFill="1" applyBorder="1" applyAlignment="1">
      <alignment horizontal="left" vertical="center" wrapText="1"/>
      <protection/>
    </xf>
    <xf numFmtId="0" fontId="29" fillId="0" borderId="23" xfId="186" applyFont="1" applyFill="1" applyBorder="1" applyAlignment="1">
      <alignment horizontal="center" vertical="center"/>
      <protection/>
    </xf>
    <xf numFmtId="0" fontId="3" fillId="55" borderId="28" xfId="186" applyFont="1" applyFill="1" applyBorder="1" applyAlignment="1">
      <alignment vertical="center"/>
      <protection/>
    </xf>
    <xf numFmtId="0" fontId="3" fillId="55" borderId="0" xfId="186" applyFont="1" applyFill="1" applyAlignment="1">
      <alignment horizontal="center" vertical="center"/>
      <protection/>
    </xf>
    <xf numFmtId="0" fontId="3" fillId="55" borderId="0" xfId="186" applyFont="1" applyFill="1" applyAlignment="1">
      <alignment horizontal="right"/>
      <protection/>
    </xf>
    <xf numFmtId="0" fontId="3" fillId="0" borderId="28" xfId="169" applyFont="1" applyFill="1" applyBorder="1" applyAlignment="1">
      <alignment horizontal="center" vertical="center" wrapText="1"/>
      <protection/>
    </xf>
    <xf numFmtId="0" fontId="3" fillId="0" borderId="28" xfId="144" applyFont="1" applyFill="1" applyBorder="1" applyAlignment="1">
      <alignment horizontal="center" wrapText="1"/>
      <protection/>
    </xf>
    <xf numFmtId="0" fontId="27" fillId="0" borderId="28" xfId="144" applyFont="1" applyFill="1" applyBorder="1" applyAlignment="1">
      <alignment horizontal="center"/>
      <protection/>
    </xf>
    <xf numFmtId="0" fontId="28" fillId="0" borderId="0" xfId="169" applyFont="1" applyFill="1" applyAlignment="1">
      <alignment wrapText="1"/>
      <protection/>
    </xf>
    <xf numFmtId="4" fontId="28" fillId="0" borderId="0" xfId="218" applyNumberFormat="1" applyFont="1" applyFill="1" applyAlignment="1">
      <alignment horizontal="center"/>
    </xf>
    <xf numFmtId="166" fontId="28" fillId="0" borderId="0" xfId="169" applyNumberFormat="1" applyFont="1" applyFill="1" applyAlignment="1">
      <alignment horizontal="center"/>
      <protection/>
    </xf>
    <xf numFmtId="0" fontId="47" fillId="0" borderId="0" xfId="144" applyNumberFormat="1" applyFont="1" applyFill="1" applyAlignment="1">
      <alignment horizontal="center" vertical="center"/>
      <protection/>
    </xf>
    <xf numFmtId="0" fontId="28" fillId="0" borderId="0" xfId="169" applyFont="1" applyFill="1" applyAlignment="1">
      <alignment vertical="center"/>
      <protection/>
    </xf>
    <xf numFmtId="0" fontId="28" fillId="0" borderId="0" xfId="169" applyFont="1" applyFill="1" applyAlignment="1">
      <alignment vertical="center" wrapText="1"/>
      <protection/>
    </xf>
    <xf numFmtId="0" fontId="28" fillId="0" borderId="0" xfId="175" applyFont="1" applyFill="1" applyAlignment="1">
      <alignment horizontal="right"/>
      <protection/>
    </xf>
    <xf numFmtId="0" fontId="47" fillId="0" borderId="0" xfId="144" applyFont="1" applyFill="1">
      <alignment/>
      <protection/>
    </xf>
    <xf numFmtId="0" fontId="28" fillId="0" borderId="0" xfId="175" applyFont="1" applyFill="1" applyAlignment="1">
      <alignment horizontal="center"/>
      <protection/>
    </xf>
    <xf numFmtId="0" fontId="28" fillId="0" borderId="0" xfId="175" applyFont="1" applyFill="1" applyAlignment="1">
      <alignment/>
      <protection/>
    </xf>
    <xf numFmtId="0" fontId="3" fillId="0" borderId="26" xfId="169" applyFont="1" applyFill="1" applyBorder="1" applyAlignment="1">
      <alignment horizontal="left" vertical="center" wrapText="1"/>
      <protection/>
    </xf>
    <xf numFmtId="0" fontId="3" fillId="0" borderId="23" xfId="169" applyFont="1" applyFill="1" applyBorder="1" applyAlignment="1">
      <alignment horizontal="justify" vertical="center" wrapText="1"/>
      <protection/>
    </xf>
    <xf numFmtId="0" fontId="28" fillId="0" borderId="23" xfId="188" applyFont="1" applyFill="1" applyBorder="1" applyAlignment="1">
      <alignment horizontal="justify" vertical="center" wrapText="1"/>
      <protection/>
    </xf>
    <xf numFmtId="0" fontId="28" fillId="0" borderId="23" xfId="144" applyFont="1" applyFill="1" applyBorder="1" applyAlignment="1">
      <alignment horizontal="justify" vertical="center" wrapText="1"/>
      <protection/>
    </xf>
    <xf numFmtId="0" fontId="28" fillId="0" borderId="23" xfId="169" applyFont="1" applyFill="1" applyBorder="1" applyAlignment="1">
      <alignment horizontal="justify" vertical="center" wrapText="1"/>
      <protection/>
    </xf>
    <xf numFmtId="0" fontId="3" fillId="0" borderId="23" xfId="189" applyFont="1" applyFill="1" applyBorder="1" applyAlignment="1">
      <alignment horizontal="justify" vertical="center" wrapText="1"/>
      <protection/>
    </xf>
    <xf numFmtId="0" fontId="3" fillId="0" borderId="26" xfId="169" applyFont="1" applyFill="1" applyBorder="1" applyAlignment="1">
      <alignment horizontal="justify" vertical="center" wrapText="1"/>
      <protection/>
    </xf>
    <xf numFmtId="0" fontId="47" fillId="0" borderId="0" xfId="188" applyNumberFormat="1" applyFont="1" applyFill="1" applyAlignment="1">
      <alignment horizontal="center" vertical="center"/>
      <protection/>
    </xf>
    <xf numFmtId="0" fontId="47" fillId="0" borderId="0" xfId="188" applyFont="1" applyFill="1">
      <alignment/>
      <protection/>
    </xf>
    <xf numFmtId="165" fontId="28" fillId="0" borderId="0" xfId="175" applyNumberFormat="1" applyFont="1" applyFill="1" applyAlignment="1">
      <alignment horizontal="right"/>
      <protection/>
    </xf>
    <xf numFmtId="0" fontId="28" fillId="0" borderId="0" xfId="169" applyFont="1" applyFill="1" applyAlignment="1">
      <alignment/>
      <protection/>
    </xf>
    <xf numFmtId="0" fontId="28" fillId="0" borderId="0" xfId="155" applyFont="1" applyFill="1" applyAlignment="1">
      <alignment horizontal="right"/>
      <protection/>
    </xf>
    <xf numFmtId="0" fontId="6" fillId="0" borderId="23" xfId="169" applyFont="1" applyFill="1" applyBorder="1" applyAlignment="1">
      <alignment horizontal="justify" vertical="center" wrapText="1"/>
      <protection/>
    </xf>
    <xf numFmtId="0" fontId="3" fillId="0" borderId="23" xfId="169" applyFont="1" applyFill="1" applyBorder="1" applyAlignment="1">
      <alignment horizontal="left" vertical="center"/>
      <protection/>
    </xf>
    <xf numFmtId="165" fontId="3" fillId="0" borderId="23" xfId="189" applyNumberFormat="1" applyFont="1" applyFill="1" applyBorder="1" applyAlignment="1">
      <alignment horizontal="center" vertical="center"/>
      <protection/>
    </xf>
    <xf numFmtId="165" fontId="3" fillId="0" borderId="26" xfId="169" applyNumberFormat="1" applyFont="1" applyFill="1" applyBorder="1" applyAlignment="1">
      <alignment horizontal="right" vertical="center" wrapText="1"/>
      <protection/>
    </xf>
    <xf numFmtId="165" fontId="3" fillId="0" borderId="26" xfId="189" applyNumberFormat="1" applyFont="1" applyFill="1" applyBorder="1" applyAlignment="1">
      <alignment horizontal="center" vertical="center"/>
      <protection/>
    </xf>
    <xf numFmtId="4" fontId="3" fillId="0" borderId="26" xfId="169" applyNumberFormat="1" applyFont="1" applyFill="1" applyBorder="1" applyAlignment="1">
      <alignment horizontal="center" vertical="center"/>
      <protection/>
    </xf>
    <xf numFmtId="165" fontId="3" fillId="0" borderId="26" xfId="189" applyNumberFormat="1" applyFont="1" applyFill="1" applyBorder="1" applyAlignment="1">
      <alignment horizontal="right" vertical="center" wrapText="1"/>
      <protection/>
    </xf>
    <xf numFmtId="49" fontId="28" fillId="0" borderId="0" xfId="144" applyNumberFormat="1" applyFont="1" applyAlignment="1">
      <alignment horizontal="center" vertical="center"/>
      <protection/>
    </xf>
    <xf numFmtId="0" fontId="28" fillId="0" borderId="0" xfId="144" applyFont="1">
      <alignment/>
      <protection/>
    </xf>
    <xf numFmtId="4" fontId="28" fillId="55" borderId="0" xfId="175" applyNumberFormat="1" applyFont="1" applyFill="1" applyAlignment="1">
      <alignment horizontal="right"/>
      <protection/>
    </xf>
    <xf numFmtId="0" fontId="28" fillId="0" borderId="0" xfId="175" applyFont="1" applyAlignment="1">
      <alignment horizontal="right"/>
      <protection/>
    </xf>
    <xf numFmtId="49" fontId="28" fillId="0" borderId="0" xfId="144" applyNumberFormat="1" applyFont="1" applyFill="1" applyAlignment="1" applyProtection="1">
      <alignment horizontal="center" vertical="center" wrapText="1"/>
      <protection hidden="1"/>
    </xf>
    <xf numFmtId="0" fontId="28" fillId="0" borderId="0" xfId="144" applyNumberFormat="1" applyFont="1" applyFill="1" applyAlignment="1" applyProtection="1">
      <alignment horizontal="right" vertical="center" wrapText="1"/>
      <protection hidden="1"/>
    </xf>
    <xf numFmtId="0" fontId="28" fillId="0" borderId="0" xfId="144" applyFont="1" applyAlignment="1" applyProtection="1">
      <alignment/>
      <protection hidden="1"/>
    </xf>
    <xf numFmtId="0" fontId="28" fillId="0" borderId="0" xfId="144" applyFont="1" applyProtection="1">
      <alignment/>
      <protection hidden="1"/>
    </xf>
    <xf numFmtId="49" fontId="29" fillId="0" borderId="0" xfId="144" applyNumberFormat="1" applyFont="1" applyFill="1" applyAlignment="1" applyProtection="1">
      <alignment horizontal="center" vertical="center"/>
      <protection hidden="1"/>
    </xf>
    <xf numFmtId="0" fontId="29" fillId="0" borderId="0" xfId="144" applyNumberFormat="1" applyFont="1" applyFill="1" applyAlignment="1" applyProtection="1">
      <alignment/>
      <protection hidden="1"/>
    </xf>
    <xf numFmtId="0" fontId="28" fillId="0" borderId="0" xfId="144" applyNumberFormat="1" applyFont="1" applyFill="1" applyAlignment="1" applyProtection="1">
      <alignment horizontal="center" wrapText="1"/>
      <protection hidden="1"/>
    </xf>
    <xf numFmtId="172" fontId="6" fillId="55" borderId="20" xfId="144" applyNumberFormat="1" applyFont="1" applyFill="1" applyBorder="1" applyAlignment="1" applyProtection="1">
      <alignment horizontal="justify" vertical="center" wrapText="1"/>
      <protection hidden="1"/>
    </xf>
    <xf numFmtId="172" fontId="3" fillId="0" borderId="23" xfId="144" applyNumberFormat="1" applyFont="1" applyFill="1" applyBorder="1" applyAlignment="1" applyProtection="1">
      <alignment horizontal="justify" vertical="center" wrapText="1"/>
      <protection hidden="1"/>
    </xf>
    <xf numFmtId="172" fontId="6" fillId="55" borderId="23" xfId="144" applyNumberFormat="1" applyFont="1" applyFill="1" applyBorder="1" applyAlignment="1" applyProtection="1">
      <alignment horizontal="justify" vertical="center" wrapText="1"/>
      <protection hidden="1"/>
    </xf>
    <xf numFmtId="172" fontId="3" fillId="0" borderId="26" xfId="144" applyNumberFormat="1" applyFont="1" applyFill="1" applyBorder="1" applyAlignment="1" applyProtection="1">
      <alignment horizontal="justify" vertical="center" wrapText="1"/>
      <protection hidden="1"/>
    </xf>
    <xf numFmtId="0" fontId="6" fillId="0" borderId="28" xfId="144" applyNumberFormat="1" applyFont="1" applyFill="1" applyBorder="1" applyAlignment="1" applyProtection="1">
      <alignment horizontal="justify" vertical="center"/>
      <protection hidden="1"/>
    </xf>
    <xf numFmtId="0" fontId="3" fillId="0" borderId="0" xfId="144" applyFont="1" applyAlignment="1" applyProtection="1">
      <alignment horizontal="justify" vertical="center"/>
      <protection hidden="1"/>
    </xf>
    <xf numFmtId="49" fontId="3" fillId="0" borderId="28" xfId="144" applyNumberFormat="1" applyFont="1" applyFill="1" applyBorder="1" applyAlignment="1" applyProtection="1">
      <alignment horizontal="center" vertical="center"/>
      <protection hidden="1"/>
    </xf>
    <xf numFmtId="0" fontId="3" fillId="0" borderId="28" xfId="144" applyNumberFormat="1" applyFont="1" applyFill="1" applyBorder="1" applyAlignment="1" applyProtection="1">
      <alignment horizontal="center" vertical="center"/>
      <protection hidden="1"/>
    </xf>
    <xf numFmtId="0" fontId="3" fillId="0" borderId="28" xfId="144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44" applyNumberFormat="1" applyFont="1" applyFill="1" applyBorder="1" applyAlignment="1" applyProtection="1">
      <alignment horizontal="center"/>
      <protection hidden="1"/>
    </xf>
    <xf numFmtId="0" fontId="28" fillId="0" borderId="0" xfId="144" applyNumberFormat="1" applyFont="1" applyFill="1" applyAlignment="1" applyProtection="1">
      <alignment/>
      <protection hidden="1"/>
    </xf>
    <xf numFmtId="4" fontId="28" fillId="0" borderId="0" xfId="175" applyNumberFormat="1" applyFont="1" applyFill="1" applyAlignment="1">
      <alignment horizontal="right"/>
      <protection/>
    </xf>
    <xf numFmtId="0" fontId="29" fillId="0" borderId="0" xfId="144" applyNumberFormat="1" applyFont="1" applyFill="1" applyAlignment="1" applyProtection="1">
      <alignment horizontal="center" vertical="center"/>
      <protection hidden="1"/>
    </xf>
    <xf numFmtId="0" fontId="28" fillId="0" borderId="0" xfId="144" applyNumberFormat="1" applyFont="1" applyFill="1" applyAlignment="1" applyProtection="1">
      <alignment horizontal="center" vertical="center"/>
      <protection hidden="1"/>
    </xf>
    <xf numFmtId="0" fontId="28" fillId="0" borderId="0" xfId="144" applyNumberFormat="1" applyFont="1" applyFill="1" applyAlignment="1" applyProtection="1">
      <alignment horizontal="center"/>
      <protection hidden="1"/>
    </xf>
    <xf numFmtId="0" fontId="28" fillId="0" borderId="0" xfId="160" applyFont="1" applyAlignment="1">
      <alignment horizontal="right"/>
      <protection/>
    </xf>
    <xf numFmtId="49" fontId="29" fillId="0" borderId="0" xfId="160" applyNumberFormat="1" applyFont="1" applyFill="1" applyAlignment="1" applyProtection="1">
      <alignment horizontal="center" vertical="center"/>
      <protection hidden="1"/>
    </xf>
    <xf numFmtId="0" fontId="28" fillId="0" borderId="0" xfId="160" applyNumberFormat="1" applyFont="1" applyFill="1" applyAlignment="1" applyProtection="1">
      <alignment horizontal="center" wrapText="1"/>
      <protection hidden="1"/>
    </xf>
    <xf numFmtId="0" fontId="28" fillId="0" borderId="0" xfId="160" applyFont="1" applyAlignment="1" applyProtection="1">
      <alignment/>
      <protection hidden="1"/>
    </xf>
    <xf numFmtId="0" fontId="29" fillId="0" borderId="0" xfId="160" applyNumberFormat="1" applyFont="1" applyFill="1" applyAlignment="1" applyProtection="1">
      <alignment horizontal="center" wrapText="1"/>
      <protection hidden="1"/>
    </xf>
    <xf numFmtId="49" fontId="28" fillId="0" borderId="0" xfId="160" applyNumberFormat="1" applyFont="1" applyAlignment="1">
      <alignment horizontal="center" vertical="center"/>
      <protection/>
    </xf>
    <xf numFmtId="0" fontId="28" fillId="0" borderId="0" xfId="160" applyFont="1">
      <alignment/>
      <protection/>
    </xf>
    <xf numFmtId="0" fontId="28" fillId="0" borderId="0" xfId="160" applyFont="1" applyProtection="1">
      <alignment/>
      <protection hidden="1"/>
    </xf>
    <xf numFmtId="0" fontId="27" fillId="0" borderId="0" xfId="160" applyFont="1" applyProtection="1">
      <alignment/>
      <protection hidden="1"/>
    </xf>
    <xf numFmtId="0" fontId="4" fillId="0" borderId="0" xfId="160" applyFont="1" applyProtection="1">
      <alignment/>
      <protection hidden="1"/>
    </xf>
    <xf numFmtId="0" fontId="4" fillId="0" borderId="0" xfId="160" applyFont="1">
      <alignment/>
      <protection/>
    </xf>
    <xf numFmtId="0" fontId="48" fillId="0" borderId="31" xfId="160" applyNumberFormat="1" applyFont="1" applyFill="1" applyBorder="1" applyAlignment="1" applyProtection="1">
      <alignment horizontal="left"/>
      <protection hidden="1"/>
    </xf>
    <xf numFmtId="0" fontId="48" fillId="0" borderId="0" xfId="160" applyNumberFormat="1" applyFont="1" applyFill="1" applyAlignment="1" applyProtection="1">
      <alignment horizontal="left"/>
      <protection hidden="1"/>
    </xf>
    <xf numFmtId="0" fontId="27" fillId="0" borderId="0" xfId="160" applyNumberFormat="1" applyFont="1" applyFill="1" applyAlignment="1" applyProtection="1">
      <alignment horizontal="left"/>
      <protection hidden="1"/>
    </xf>
    <xf numFmtId="0" fontId="33" fillId="0" borderId="0" xfId="160" applyNumberFormat="1" applyFont="1" applyFill="1" applyAlignment="1" applyProtection="1">
      <alignment horizontal="center" vertical="center"/>
      <protection hidden="1"/>
    </xf>
    <xf numFmtId="0" fontId="27" fillId="0" borderId="0" xfId="160" applyFont="1" applyAlignment="1" applyProtection="1">
      <alignment/>
      <protection hidden="1"/>
    </xf>
    <xf numFmtId="0" fontId="33" fillId="0" borderId="0" xfId="160" applyFont="1" applyAlignment="1" applyProtection="1">
      <alignment/>
      <protection hidden="1"/>
    </xf>
    <xf numFmtId="0" fontId="3" fillId="0" borderId="28" xfId="160" applyNumberFormat="1" applyFont="1" applyFill="1" applyBorder="1" applyAlignment="1" applyProtection="1">
      <alignment horizontal="center" vertical="center" wrapText="1"/>
      <protection hidden="1"/>
    </xf>
    <xf numFmtId="0" fontId="36" fillId="0" borderId="31" xfId="16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160" applyNumberFormat="1" applyFont="1" applyFill="1" applyAlignment="1" applyProtection="1">
      <alignment horizontal="center" vertical="center" wrapText="1"/>
      <protection hidden="1"/>
    </xf>
    <xf numFmtId="0" fontId="27" fillId="0" borderId="0" xfId="160" applyNumberFormat="1" applyFont="1" applyFill="1" applyAlignment="1" applyProtection="1">
      <alignment horizontal="center" vertical="center" wrapText="1"/>
      <protection hidden="1"/>
    </xf>
    <xf numFmtId="0" fontId="4" fillId="0" borderId="0" xfId="160" applyFont="1" applyBorder="1" applyProtection="1">
      <alignment/>
      <protection hidden="1"/>
    </xf>
    <xf numFmtId="49" fontId="3" fillId="0" borderId="46" xfId="160" applyNumberFormat="1" applyFont="1" applyFill="1" applyBorder="1" applyAlignment="1" applyProtection="1">
      <alignment horizontal="center" vertical="center"/>
      <protection hidden="1"/>
    </xf>
    <xf numFmtId="0" fontId="27" fillId="0" borderId="0" xfId="160" applyFont="1" applyFill="1" applyAlignment="1" applyProtection="1">
      <alignment horizontal="center" vertical="center"/>
      <protection hidden="1"/>
    </xf>
    <xf numFmtId="0" fontId="33" fillId="0" borderId="0" xfId="160" applyFont="1" applyFill="1" applyAlignment="1" applyProtection="1">
      <alignment horizontal="center" vertical="center"/>
      <protection hidden="1"/>
    </xf>
    <xf numFmtId="0" fontId="3" fillId="0" borderId="46" xfId="160" applyNumberFormat="1" applyFont="1" applyFill="1" applyBorder="1" applyAlignment="1" applyProtection="1">
      <alignment horizontal="center" vertical="center"/>
      <protection hidden="1"/>
    </xf>
    <xf numFmtId="0" fontId="36" fillId="0" borderId="31" xfId="160" applyNumberFormat="1" applyFont="1" applyFill="1" applyBorder="1" applyAlignment="1" applyProtection="1">
      <alignment horizontal="center" vertical="center"/>
      <protection hidden="1"/>
    </xf>
    <xf numFmtId="0" fontId="36" fillId="0" borderId="0" xfId="160" applyNumberFormat="1" applyFont="1" applyFill="1" applyAlignment="1" applyProtection="1">
      <alignment horizontal="center" vertical="center"/>
      <protection hidden="1"/>
    </xf>
    <xf numFmtId="0" fontId="33" fillId="0" borderId="0" xfId="160" applyFont="1" applyAlignment="1" applyProtection="1">
      <alignment horizontal="center" vertical="center"/>
      <protection hidden="1"/>
    </xf>
    <xf numFmtId="0" fontId="4" fillId="0" borderId="0" xfId="160" applyFont="1" applyBorder="1" applyAlignment="1" applyProtection="1">
      <alignment horizontal="center" vertical="center"/>
      <protection hidden="1"/>
    </xf>
    <xf numFmtId="0" fontId="4" fillId="0" borderId="0" xfId="160" applyFont="1" applyAlignment="1">
      <alignment horizontal="center" vertical="center"/>
      <protection/>
    </xf>
    <xf numFmtId="172" fontId="26" fillId="0" borderId="23" xfId="160" applyNumberFormat="1" applyFont="1" applyFill="1" applyBorder="1" applyAlignment="1" applyProtection="1">
      <alignment horizontal="justify" vertical="center" wrapText="1"/>
      <protection hidden="1"/>
    </xf>
    <xf numFmtId="172" fontId="31" fillId="55" borderId="23" xfId="160" applyNumberFormat="1" applyFont="1" applyFill="1" applyBorder="1" applyAlignment="1" applyProtection="1">
      <alignment horizontal="justify" vertical="center" wrapText="1"/>
      <protection hidden="1"/>
    </xf>
    <xf numFmtId="172" fontId="26" fillId="0" borderId="26" xfId="160" applyNumberFormat="1" applyFont="1" applyFill="1" applyBorder="1" applyAlignment="1" applyProtection="1">
      <alignment horizontal="justify" vertical="center" wrapText="1"/>
      <protection hidden="1"/>
    </xf>
    <xf numFmtId="0" fontId="6" fillId="0" borderId="39" xfId="160" applyNumberFormat="1" applyFont="1" applyFill="1" applyBorder="1" applyAlignment="1" applyProtection="1">
      <alignment horizontal="justify" vertical="center"/>
      <protection hidden="1"/>
    </xf>
    <xf numFmtId="0" fontId="6" fillId="0" borderId="28" xfId="160" applyNumberFormat="1" applyFont="1" applyFill="1" applyBorder="1" applyAlignment="1" applyProtection="1">
      <alignment horizontal="justify" vertical="center"/>
      <protection hidden="1"/>
    </xf>
    <xf numFmtId="49" fontId="6" fillId="0" borderId="28" xfId="160" applyNumberFormat="1" applyFont="1" applyFill="1" applyBorder="1" applyAlignment="1" applyProtection="1">
      <alignment horizontal="center" vertical="center"/>
      <protection hidden="1"/>
    </xf>
    <xf numFmtId="0" fontId="31" fillId="0" borderId="0" xfId="160" applyFont="1" applyProtection="1">
      <alignment/>
      <protection hidden="1"/>
    </xf>
    <xf numFmtId="0" fontId="6" fillId="0" borderId="28" xfId="160" applyNumberFormat="1" applyFont="1" applyFill="1" applyBorder="1" applyAlignment="1" applyProtection="1">
      <alignment horizontal="center" vertical="center"/>
      <protection hidden="1"/>
    </xf>
    <xf numFmtId="0" fontId="6" fillId="0" borderId="28" xfId="160" applyNumberFormat="1" applyFont="1" applyFill="1" applyBorder="1" applyAlignment="1" applyProtection="1">
      <alignment/>
      <protection hidden="1"/>
    </xf>
    <xf numFmtId="0" fontId="6" fillId="0" borderId="28" xfId="160" applyNumberFormat="1" applyFont="1" applyFill="1" applyBorder="1" applyAlignment="1" applyProtection="1">
      <alignment horizontal="right"/>
      <protection hidden="1"/>
    </xf>
    <xf numFmtId="0" fontId="49" fillId="0" borderId="31" xfId="160" applyFont="1" applyFill="1" applyBorder="1" applyAlignment="1" applyProtection="1">
      <alignment/>
      <protection hidden="1"/>
    </xf>
    <xf numFmtId="0" fontId="49" fillId="0" borderId="0" xfId="160" applyFont="1" applyFill="1" applyAlignment="1" applyProtection="1">
      <alignment/>
      <protection hidden="1"/>
    </xf>
    <xf numFmtId="0" fontId="31" fillId="0" borderId="0" xfId="160" applyNumberFormat="1" applyFont="1" applyFill="1" applyAlignment="1" applyProtection="1">
      <alignment horizontal="right"/>
      <protection hidden="1"/>
    </xf>
    <xf numFmtId="0" fontId="46" fillId="0" borderId="0" xfId="160" applyFont="1" applyProtection="1">
      <alignment/>
      <protection hidden="1"/>
    </xf>
    <xf numFmtId="0" fontId="46" fillId="0" borderId="0" xfId="160" applyFont="1">
      <alignment/>
      <protection/>
    </xf>
    <xf numFmtId="166" fontId="6" fillId="0" borderId="28" xfId="160" applyNumberFormat="1" applyFont="1" applyFill="1" applyBorder="1" applyAlignment="1" applyProtection="1">
      <alignment/>
      <protection hidden="1"/>
    </xf>
    <xf numFmtId="0" fontId="28" fillId="55" borderId="0" xfId="175" applyFont="1" applyFill="1" applyAlignment="1">
      <alignment horizontal="right"/>
      <protection/>
    </xf>
    <xf numFmtId="0" fontId="28" fillId="0" borderId="0" xfId="187" applyFont="1" applyAlignment="1" applyProtection="1">
      <alignment/>
      <protection hidden="1"/>
    </xf>
    <xf numFmtId="0" fontId="28" fillId="0" borderId="0" xfId="187" applyNumberFormat="1" applyFont="1" applyFill="1" applyAlignment="1" applyProtection="1">
      <alignment horizontal="right" vertical="center" wrapText="1"/>
      <protection hidden="1"/>
    </xf>
    <xf numFmtId="0" fontId="28" fillId="0" borderId="0" xfId="187" applyNumberFormat="1" applyFont="1" applyFill="1" applyAlignment="1" applyProtection="1">
      <alignment horizontal="center" wrapText="1"/>
      <protection hidden="1"/>
    </xf>
    <xf numFmtId="0" fontId="27" fillId="0" borderId="28" xfId="187" applyNumberFormat="1" applyFont="1" applyFill="1" applyBorder="1" applyAlignment="1" applyProtection="1">
      <alignment horizontal="center" vertical="center" wrapText="1"/>
      <protection hidden="1"/>
    </xf>
    <xf numFmtId="0" fontId="27" fillId="0" borderId="28" xfId="187" applyFont="1" applyFill="1" applyBorder="1" applyAlignment="1" applyProtection="1">
      <alignment horizontal="center"/>
      <protection hidden="1"/>
    </xf>
    <xf numFmtId="0" fontId="27" fillId="0" borderId="28" xfId="187" applyNumberFormat="1" applyFont="1" applyFill="1" applyBorder="1" applyAlignment="1" applyProtection="1">
      <alignment horizontal="center"/>
      <protection hidden="1"/>
    </xf>
    <xf numFmtId="0" fontId="27" fillId="0" borderId="28" xfId="187" applyNumberFormat="1" applyFont="1" applyFill="1" applyBorder="1" applyAlignment="1" applyProtection="1">
      <alignment horizontal="center" vertical="center"/>
      <protection hidden="1"/>
    </xf>
    <xf numFmtId="0" fontId="28" fillId="0" borderId="28" xfId="187" applyNumberFormat="1" applyFont="1" applyFill="1" applyBorder="1" applyAlignment="1" applyProtection="1">
      <alignment horizontal="center" wrapText="1"/>
      <protection hidden="1"/>
    </xf>
    <xf numFmtId="0" fontId="28" fillId="0" borderId="28" xfId="187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187" applyNumberFormat="1" applyFont="1" applyFill="1" applyAlignment="1" applyProtection="1">
      <alignment horizontal="center" vertical="center" wrapText="1"/>
      <protection hidden="1"/>
    </xf>
    <xf numFmtId="0" fontId="28" fillId="0" borderId="28" xfId="187" applyFont="1" applyFill="1" applyBorder="1" applyAlignment="1" applyProtection="1">
      <alignment horizontal="center"/>
      <protection hidden="1"/>
    </xf>
    <xf numFmtId="0" fontId="28" fillId="0" borderId="28" xfId="187" applyNumberFormat="1" applyFont="1" applyFill="1" applyBorder="1" applyAlignment="1" applyProtection="1">
      <alignment horizontal="center"/>
      <protection hidden="1"/>
    </xf>
    <xf numFmtId="0" fontId="28" fillId="0" borderId="0" xfId="187" applyNumberFormat="1" applyFont="1" applyFill="1" applyAlignment="1" applyProtection="1">
      <alignment horizontal="center"/>
      <protection hidden="1"/>
    </xf>
    <xf numFmtId="183" fontId="29" fillId="0" borderId="34" xfId="187" applyNumberFormat="1" applyFont="1" applyFill="1" applyBorder="1" applyAlignment="1" applyProtection="1">
      <alignment horizontal="justify" vertical="center" wrapText="1"/>
      <protection hidden="1"/>
    </xf>
    <xf numFmtId="183" fontId="28" fillId="0" borderId="23" xfId="187" applyNumberFormat="1" applyFont="1" applyFill="1" applyBorder="1" applyAlignment="1" applyProtection="1">
      <alignment horizontal="justify" vertical="center" wrapText="1"/>
      <protection hidden="1"/>
    </xf>
    <xf numFmtId="183" fontId="29" fillId="0" borderId="23" xfId="187" applyNumberFormat="1" applyFont="1" applyFill="1" applyBorder="1" applyAlignment="1" applyProtection="1">
      <alignment horizontal="justify" vertical="center" wrapText="1"/>
      <protection hidden="1"/>
    </xf>
    <xf numFmtId="183" fontId="28" fillId="0" borderId="26" xfId="187" applyNumberFormat="1" applyFont="1" applyFill="1" applyBorder="1" applyAlignment="1" applyProtection="1">
      <alignment horizontal="justify" vertical="center" wrapText="1"/>
      <protection hidden="1"/>
    </xf>
    <xf numFmtId="0" fontId="29" fillId="0" borderId="28" xfId="187" applyNumberFormat="1" applyFont="1" applyFill="1" applyBorder="1" applyAlignment="1" applyProtection="1">
      <alignment horizontal="justify" vertical="center"/>
      <protection hidden="1"/>
    </xf>
    <xf numFmtId="164" fontId="3" fillId="0" borderId="28" xfId="169" applyNumberFormat="1" applyFont="1" applyFill="1" applyBorder="1" applyAlignment="1">
      <alignment horizontal="center" vertical="center" wrapText="1"/>
      <protection/>
    </xf>
    <xf numFmtId="0" fontId="3" fillId="0" borderId="28" xfId="169" applyFont="1" applyFill="1" applyBorder="1" applyAlignment="1">
      <alignment horizontal="center" vertical="center"/>
      <protection/>
    </xf>
    <xf numFmtId="1" fontId="3" fillId="0" borderId="28" xfId="169" applyNumberFormat="1" applyFont="1" applyFill="1" applyBorder="1" applyAlignment="1">
      <alignment horizontal="center" vertical="center" wrapText="1"/>
      <protection/>
    </xf>
    <xf numFmtId="0" fontId="6" fillId="0" borderId="20" xfId="169" applyFont="1" applyFill="1" applyBorder="1" applyAlignment="1">
      <alignment horizontal="justify" vertical="center" wrapText="1"/>
      <protection/>
    </xf>
    <xf numFmtId="0" fontId="3" fillId="0" borderId="23" xfId="169" applyFont="1" applyBorder="1" applyAlignment="1">
      <alignment horizontal="justify" vertical="center" wrapText="1"/>
      <protection/>
    </xf>
    <xf numFmtId="0" fontId="8" fillId="0" borderId="0" xfId="144" applyFont="1" applyAlignment="1">
      <alignment horizontal="justify" vertical="center"/>
      <protection/>
    </xf>
    <xf numFmtId="0" fontId="47" fillId="0" borderId="0" xfId="144" applyFont="1">
      <alignment/>
      <protection/>
    </xf>
    <xf numFmtId="0" fontId="28" fillId="0" borderId="0" xfId="175" applyFont="1" applyAlignment="1">
      <alignment horizontal="center"/>
      <protection/>
    </xf>
    <xf numFmtId="0" fontId="28" fillId="0" borderId="0" xfId="186" applyNumberFormat="1" applyFont="1" applyFill="1" applyBorder="1" applyAlignment="1" applyProtection="1">
      <alignment horizontal="right"/>
      <protection hidden="1"/>
    </xf>
    <xf numFmtId="0" fontId="28" fillId="0" borderId="0" xfId="169" applyFont="1" applyBorder="1" applyAlignment="1">
      <alignment/>
      <protection/>
    </xf>
    <xf numFmtId="0" fontId="28" fillId="0" borderId="0" xfId="169" applyFont="1" applyBorder="1" applyAlignment="1">
      <alignment horizontal="right"/>
      <protection/>
    </xf>
    <xf numFmtId="0" fontId="28" fillId="0" borderId="0" xfId="186" applyFont="1" applyProtection="1">
      <alignment/>
      <protection hidden="1"/>
    </xf>
    <xf numFmtId="0" fontId="28" fillId="0" borderId="0" xfId="186" applyFont="1">
      <alignment/>
      <protection/>
    </xf>
    <xf numFmtId="0" fontId="3" fillId="0" borderId="28" xfId="155" applyNumberFormat="1" applyFont="1" applyFill="1" applyBorder="1" applyAlignment="1" applyProtection="1">
      <alignment horizontal="centerContinuous" vertical="center"/>
      <protection hidden="1"/>
    </xf>
    <xf numFmtId="0" fontId="3" fillId="55" borderId="28" xfId="155" applyNumberFormat="1" applyFont="1" applyFill="1" applyBorder="1" applyAlignment="1" applyProtection="1">
      <alignment horizontal="centerContinuous" vertical="center"/>
      <protection hidden="1"/>
    </xf>
    <xf numFmtId="0" fontId="4" fillId="0" borderId="0" xfId="186" applyFont="1">
      <alignment/>
      <protection/>
    </xf>
    <xf numFmtId="0" fontId="3" fillId="0" borderId="28" xfId="155" applyNumberFormat="1" applyFont="1" applyFill="1" applyBorder="1" applyAlignment="1" applyProtection="1">
      <alignment horizontal="center" vertical="center" textRotation="90" wrapText="1"/>
      <protection hidden="1"/>
    </xf>
    <xf numFmtId="165" fontId="37" fillId="55" borderId="28" xfId="186" applyNumberFormat="1" applyFont="1" applyFill="1" applyBorder="1" applyAlignment="1" applyProtection="1">
      <alignment horizontal="right" wrapText="1"/>
      <protection hidden="1"/>
    </xf>
    <xf numFmtId="14" fontId="31" fillId="0" borderId="19" xfId="186" applyNumberFormat="1" applyFont="1" applyFill="1" applyBorder="1" applyAlignment="1" applyProtection="1">
      <alignment horizontal="justify" vertical="center" wrapText="1"/>
      <protection hidden="1"/>
    </xf>
    <xf numFmtId="167" fontId="31" fillId="0" borderId="20" xfId="186" applyNumberFormat="1" applyFont="1" applyFill="1" applyBorder="1" applyAlignment="1" applyProtection="1">
      <alignment horizontal="right" wrapText="1"/>
      <protection hidden="1"/>
    </xf>
    <xf numFmtId="1" fontId="31" fillId="0" borderId="20" xfId="186" applyNumberFormat="1" applyFont="1" applyFill="1" applyBorder="1" applyAlignment="1" applyProtection="1">
      <alignment horizontal="right" wrapText="1"/>
      <protection hidden="1"/>
    </xf>
    <xf numFmtId="168" fontId="31" fillId="0" borderId="20" xfId="186" applyNumberFormat="1" applyFont="1" applyFill="1" applyBorder="1" applyAlignment="1" applyProtection="1">
      <alignment horizontal="right" wrapText="1"/>
      <protection hidden="1"/>
    </xf>
    <xf numFmtId="169" fontId="31" fillId="0" borderId="20" xfId="186" applyNumberFormat="1" applyFont="1" applyFill="1" applyBorder="1" applyAlignment="1" applyProtection="1">
      <alignment horizontal="right" wrapText="1"/>
      <protection hidden="1"/>
    </xf>
    <xf numFmtId="165" fontId="31" fillId="0" borderId="21" xfId="186" applyNumberFormat="1" applyFont="1" applyFill="1" applyBorder="1" applyAlignment="1" applyProtection="1">
      <alignment horizontal="right" wrapText="1"/>
      <protection hidden="1"/>
    </xf>
    <xf numFmtId="14" fontId="31" fillId="0" borderId="22" xfId="186" applyNumberFormat="1" applyFont="1" applyFill="1" applyBorder="1" applyAlignment="1" applyProtection="1">
      <alignment horizontal="justify" vertical="center" wrapText="1"/>
      <protection hidden="1"/>
    </xf>
    <xf numFmtId="167" fontId="31" fillId="0" borderId="23" xfId="186" applyNumberFormat="1" applyFont="1" applyFill="1" applyBorder="1" applyAlignment="1" applyProtection="1">
      <alignment horizontal="right" wrapText="1"/>
      <protection hidden="1"/>
    </xf>
    <xf numFmtId="1" fontId="31" fillId="0" borderId="23" xfId="186" applyNumberFormat="1" applyFont="1" applyFill="1" applyBorder="1" applyAlignment="1" applyProtection="1">
      <alignment horizontal="right" wrapText="1"/>
      <protection hidden="1"/>
    </xf>
    <xf numFmtId="168" fontId="31" fillId="0" borderId="23" xfId="186" applyNumberFormat="1" applyFont="1" applyFill="1" applyBorder="1" applyAlignment="1" applyProtection="1">
      <alignment horizontal="right" wrapText="1"/>
      <protection hidden="1"/>
    </xf>
    <xf numFmtId="169" fontId="31" fillId="0" borderId="23" xfId="186" applyNumberFormat="1" applyFont="1" applyFill="1" applyBorder="1" applyAlignment="1" applyProtection="1">
      <alignment horizontal="right" wrapText="1"/>
      <protection hidden="1"/>
    </xf>
    <xf numFmtId="165" fontId="31" fillId="0" borderId="24" xfId="186" applyNumberFormat="1" applyFont="1" applyFill="1" applyBorder="1" applyAlignment="1" applyProtection="1">
      <alignment horizontal="right" wrapText="1"/>
      <protection hidden="1"/>
    </xf>
    <xf numFmtId="14" fontId="27" fillId="0" borderId="22" xfId="186" applyNumberFormat="1" applyFont="1" applyFill="1" applyBorder="1" applyAlignment="1" applyProtection="1">
      <alignment horizontal="justify" vertical="center" wrapText="1"/>
      <protection hidden="1"/>
    </xf>
    <xf numFmtId="167" fontId="27" fillId="0" borderId="23" xfId="186" applyNumberFormat="1" applyFont="1" applyFill="1" applyBorder="1" applyAlignment="1" applyProtection="1">
      <alignment horizontal="right" wrapText="1"/>
      <protection hidden="1"/>
    </xf>
    <xf numFmtId="1" fontId="27" fillId="0" borderId="23" xfId="186" applyNumberFormat="1" applyFont="1" applyFill="1" applyBorder="1" applyAlignment="1" applyProtection="1">
      <alignment horizontal="right" wrapText="1"/>
      <protection hidden="1"/>
    </xf>
    <xf numFmtId="168" fontId="27" fillId="0" borderId="23" xfId="186" applyNumberFormat="1" applyFont="1" applyFill="1" applyBorder="1" applyAlignment="1" applyProtection="1">
      <alignment horizontal="right" wrapText="1"/>
      <protection hidden="1"/>
    </xf>
    <xf numFmtId="169" fontId="27" fillId="0" borderId="23" xfId="186" applyNumberFormat="1" applyFont="1" applyFill="1" applyBorder="1" applyAlignment="1" applyProtection="1">
      <alignment horizontal="right" wrapText="1"/>
      <protection hidden="1"/>
    </xf>
    <xf numFmtId="165" fontId="27" fillId="0" borderId="24" xfId="186" applyNumberFormat="1" applyFont="1" applyFill="1" applyBorder="1" applyAlignment="1" applyProtection="1">
      <alignment horizontal="right" wrapText="1"/>
      <protection hidden="1"/>
    </xf>
    <xf numFmtId="165" fontId="27" fillId="55" borderId="24" xfId="186" applyNumberFormat="1" applyFont="1" applyFill="1" applyBorder="1" applyAlignment="1" applyProtection="1">
      <alignment horizontal="right" wrapText="1"/>
      <protection hidden="1"/>
    </xf>
    <xf numFmtId="14" fontId="27" fillId="55" borderId="22" xfId="186" applyNumberFormat="1" applyFont="1" applyFill="1" applyBorder="1" applyAlignment="1" applyProtection="1">
      <alignment horizontal="justify" vertical="center" wrapText="1"/>
      <protection hidden="1"/>
    </xf>
    <xf numFmtId="167" fontId="27" fillId="55" borderId="23" xfId="186" applyNumberFormat="1" applyFont="1" applyFill="1" applyBorder="1" applyAlignment="1" applyProtection="1">
      <alignment horizontal="right" wrapText="1"/>
      <protection hidden="1"/>
    </xf>
    <xf numFmtId="1" fontId="27" fillId="55" borderId="23" xfId="186" applyNumberFormat="1" applyFont="1" applyFill="1" applyBorder="1" applyAlignment="1" applyProtection="1">
      <alignment horizontal="right" wrapText="1"/>
      <protection hidden="1"/>
    </xf>
    <xf numFmtId="168" fontId="27" fillId="55" borderId="23" xfId="186" applyNumberFormat="1" applyFont="1" applyFill="1" applyBorder="1" applyAlignment="1" applyProtection="1">
      <alignment horizontal="right" wrapText="1"/>
      <protection hidden="1"/>
    </xf>
    <xf numFmtId="169" fontId="27" fillId="55" borderId="23" xfId="186" applyNumberFormat="1" applyFont="1" applyFill="1" applyBorder="1" applyAlignment="1" applyProtection="1">
      <alignment horizontal="right" wrapText="1"/>
      <protection hidden="1"/>
    </xf>
    <xf numFmtId="165" fontId="31" fillId="55" borderId="24" xfId="186" applyNumberFormat="1" applyFont="1" applyFill="1" applyBorder="1" applyAlignment="1" applyProtection="1">
      <alignment horizontal="right" wrapText="1"/>
      <protection hidden="1"/>
    </xf>
    <xf numFmtId="14" fontId="31" fillId="55" borderId="22" xfId="186" applyNumberFormat="1" applyFont="1" applyFill="1" applyBorder="1" applyAlignment="1" applyProtection="1">
      <alignment horizontal="justify" vertical="center" wrapText="1"/>
      <protection hidden="1"/>
    </xf>
    <xf numFmtId="169" fontId="31" fillId="55" borderId="23" xfId="186" applyNumberFormat="1" applyFont="1" applyFill="1" applyBorder="1" applyAlignment="1" applyProtection="1">
      <alignment horizontal="right" wrapText="1"/>
      <protection hidden="1"/>
    </xf>
    <xf numFmtId="168" fontId="31" fillId="55" borderId="23" xfId="186" applyNumberFormat="1" applyFont="1" applyFill="1" applyBorder="1" applyAlignment="1" applyProtection="1">
      <alignment horizontal="right" wrapText="1"/>
      <protection hidden="1"/>
    </xf>
    <xf numFmtId="49" fontId="27" fillId="0" borderId="23" xfId="186" applyNumberFormat="1" applyFont="1" applyFill="1" applyBorder="1" applyAlignment="1" applyProtection="1">
      <alignment horizontal="right" wrapText="1"/>
      <protection hidden="1"/>
    </xf>
    <xf numFmtId="0" fontId="4" fillId="55" borderId="0" xfId="186" applyFont="1" applyFill="1">
      <alignment/>
      <protection/>
    </xf>
    <xf numFmtId="14" fontId="31" fillId="0" borderId="36" xfId="186" applyNumberFormat="1" applyFont="1" applyFill="1" applyBorder="1" applyAlignment="1" applyProtection="1">
      <alignment horizontal="justify" vertical="center" wrapText="1"/>
      <protection hidden="1"/>
    </xf>
    <xf numFmtId="167" fontId="31" fillId="0" borderId="37" xfId="186" applyNumberFormat="1" applyFont="1" applyFill="1" applyBorder="1" applyAlignment="1" applyProtection="1">
      <alignment horizontal="right" wrapText="1"/>
      <protection hidden="1"/>
    </xf>
    <xf numFmtId="1" fontId="31" fillId="0" borderId="37" xfId="186" applyNumberFormat="1" applyFont="1" applyFill="1" applyBorder="1" applyAlignment="1" applyProtection="1">
      <alignment horizontal="right" wrapText="1"/>
      <protection hidden="1"/>
    </xf>
    <xf numFmtId="168" fontId="31" fillId="0" borderId="37" xfId="186" applyNumberFormat="1" applyFont="1" applyFill="1" applyBorder="1" applyAlignment="1" applyProtection="1">
      <alignment horizontal="right" wrapText="1"/>
      <protection hidden="1"/>
    </xf>
    <xf numFmtId="169" fontId="31" fillId="0" borderId="37" xfId="186" applyNumberFormat="1" applyFont="1" applyFill="1" applyBorder="1" applyAlignment="1" applyProtection="1">
      <alignment horizontal="right" wrapText="1"/>
      <protection hidden="1"/>
    </xf>
    <xf numFmtId="165" fontId="31" fillId="55" borderId="38" xfId="186" applyNumberFormat="1" applyFont="1" applyFill="1" applyBorder="1" applyAlignment="1" applyProtection="1">
      <alignment horizontal="right" wrapText="1"/>
      <protection hidden="1"/>
    </xf>
    <xf numFmtId="0" fontId="31" fillId="0" borderId="28" xfId="186" applyNumberFormat="1" applyFont="1" applyFill="1" applyBorder="1" applyAlignment="1" applyProtection="1">
      <alignment horizontal="justify" vertical="center"/>
      <protection hidden="1"/>
    </xf>
    <xf numFmtId="0" fontId="31" fillId="0" borderId="28" xfId="186" applyNumberFormat="1" applyFont="1" applyFill="1" applyBorder="1" applyAlignment="1" applyProtection="1">
      <alignment/>
      <protection hidden="1"/>
    </xf>
    <xf numFmtId="0" fontId="4" fillId="0" borderId="0" xfId="186" applyFont="1" applyFill="1" applyBorder="1" applyAlignment="1" applyProtection="1">
      <alignment/>
      <protection hidden="1"/>
    </xf>
    <xf numFmtId="0" fontId="27" fillId="0" borderId="0" xfId="186" applyFont="1" applyFill="1" applyBorder="1" applyAlignment="1" applyProtection="1">
      <alignment/>
      <protection hidden="1"/>
    </xf>
    <xf numFmtId="165" fontId="4" fillId="0" borderId="0" xfId="186" applyNumberFormat="1" applyFont="1">
      <alignment/>
      <protection/>
    </xf>
    <xf numFmtId="0" fontId="28" fillId="55" borderId="0" xfId="186" applyFont="1" applyFill="1" applyBorder="1" applyAlignment="1">
      <alignment horizontal="center" vertical="center"/>
      <protection/>
    </xf>
    <xf numFmtId="0" fontId="28" fillId="55" borderId="0" xfId="186" applyFont="1" applyFill="1" applyBorder="1">
      <alignment/>
      <protection/>
    </xf>
    <xf numFmtId="0" fontId="28" fillId="55" borderId="0" xfId="186" applyFont="1" applyFill="1">
      <alignment/>
      <protection/>
    </xf>
    <xf numFmtId="0" fontId="28" fillId="55" borderId="0" xfId="175" applyFont="1" applyFill="1" applyBorder="1" applyAlignment="1">
      <alignment horizontal="right"/>
      <protection/>
    </xf>
    <xf numFmtId="0" fontId="28" fillId="0" borderId="0" xfId="175" applyFont="1" applyBorder="1" applyAlignment="1">
      <alignment horizontal="right"/>
      <protection/>
    </xf>
    <xf numFmtId="0" fontId="28" fillId="0" borderId="0" xfId="169" applyFont="1" applyFill="1" applyBorder="1" applyAlignment="1">
      <alignment horizontal="right" wrapText="1"/>
      <protection/>
    </xf>
    <xf numFmtId="0" fontId="28" fillId="55" borderId="23" xfId="169" applyFont="1" applyFill="1" applyBorder="1" applyAlignment="1">
      <alignment horizontal="justify" vertical="center"/>
      <protection/>
    </xf>
    <xf numFmtId="0" fontId="28" fillId="55" borderId="23" xfId="186" applyNumberFormat="1" applyFont="1" applyFill="1" applyBorder="1" applyAlignment="1" applyProtection="1">
      <alignment horizontal="justify" vertical="center" wrapText="1"/>
      <protection hidden="1"/>
    </xf>
    <xf numFmtId="0" fontId="28" fillId="0" borderId="24" xfId="186" applyNumberFormat="1" applyFont="1" applyFill="1" applyBorder="1" applyAlignment="1" applyProtection="1">
      <alignment horizontal="justify" vertical="center" wrapText="1"/>
      <protection hidden="1"/>
    </xf>
    <xf numFmtId="0" fontId="28" fillId="55" borderId="24" xfId="186" applyNumberFormat="1" applyFont="1" applyFill="1" applyBorder="1" applyAlignment="1" applyProtection="1">
      <alignment horizontal="justify" vertical="center"/>
      <protection hidden="1"/>
    </xf>
    <xf numFmtId="11" fontId="28" fillId="55" borderId="24" xfId="186" applyNumberFormat="1" applyFont="1" applyFill="1" applyBorder="1" applyAlignment="1">
      <alignment horizontal="justify" vertical="center" wrapText="1"/>
      <protection/>
    </xf>
    <xf numFmtId="0" fontId="44" fillId="55" borderId="0" xfId="186" applyNumberFormat="1" applyFont="1" applyFill="1" applyAlignment="1" applyProtection="1">
      <alignment horizontal="center" vertical="center" wrapText="1"/>
      <protection hidden="1"/>
    </xf>
    <xf numFmtId="0" fontId="29" fillId="55" borderId="19" xfId="169" applyFont="1" applyFill="1" applyBorder="1" applyAlignment="1">
      <alignment horizontal="center" vertical="center" wrapText="1"/>
      <protection/>
    </xf>
    <xf numFmtId="0" fontId="29" fillId="55" borderId="25" xfId="169" applyFont="1" applyFill="1" applyBorder="1" applyAlignment="1">
      <alignment horizontal="center" vertical="center" wrapText="1"/>
      <protection/>
    </xf>
    <xf numFmtId="0" fontId="29" fillId="55" borderId="20" xfId="169" applyFont="1" applyFill="1" applyBorder="1" applyAlignment="1">
      <alignment horizontal="center" vertical="center" wrapText="1"/>
      <protection/>
    </xf>
    <xf numFmtId="0" fontId="29" fillId="55" borderId="21" xfId="169" applyFont="1" applyFill="1" applyBorder="1" applyAlignment="1">
      <alignment horizontal="center" vertical="center" wrapText="1"/>
      <protection/>
    </xf>
    <xf numFmtId="0" fontId="29" fillId="55" borderId="27" xfId="169" applyFont="1" applyFill="1" applyBorder="1" applyAlignment="1">
      <alignment horizontal="center" vertical="center" wrapText="1"/>
      <protection/>
    </xf>
    <xf numFmtId="0" fontId="29" fillId="55" borderId="23" xfId="186" applyNumberFormat="1" applyFont="1" applyFill="1" applyBorder="1" applyAlignment="1" applyProtection="1">
      <alignment horizontal="center" vertical="center" wrapText="1"/>
      <protection hidden="1"/>
    </xf>
    <xf numFmtId="0" fontId="29" fillId="55" borderId="24" xfId="186" applyNumberFormat="1" applyFont="1" applyFill="1" applyBorder="1" applyAlignment="1" applyProtection="1">
      <alignment horizontal="center" vertical="center" wrapText="1"/>
      <protection hidden="1"/>
    </xf>
    <xf numFmtId="49" fontId="29" fillId="55" borderId="23" xfId="186" applyNumberFormat="1" applyFont="1" applyFill="1" applyBorder="1" applyAlignment="1">
      <alignment horizontal="center" vertical="center" wrapText="1"/>
      <protection/>
    </xf>
    <xf numFmtId="49" fontId="29" fillId="55" borderId="24" xfId="186" applyNumberFormat="1" applyFont="1" applyFill="1" applyBorder="1" applyAlignment="1">
      <alignment horizontal="center" vertical="center" wrapText="1"/>
      <protection/>
    </xf>
    <xf numFmtId="0" fontId="29" fillId="55" borderId="23" xfId="169" applyFont="1" applyFill="1" applyBorder="1" applyAlignment="1">
      <alignment horizontal="center" vertical="center"/>
      <protection/>
    </xf>
    <xf numFmtId="0" fontId="28" fillId="55" borderId="24" xfId="169" applyFont="1" applyFill="1" applyBorder="1" applyAlignment="1">
      <alignment horizontal="center" vertical="center"/>
      <protection/>
    </xf>
    <xf numFmtId="0" fontId="29" fillId="55" borderId="24" xfId="169" applyFont="1" applyFill="1" applyBorder="1" applyAlignment="1">
      <alignment horizontal="center" vertical="center"/>
      <protection/>
    </xf>
    <xf numFmtId="0" fontId="29" fillId="55" borderId="22" xfId="186" applyNumberFormat="1" applyFont="1" applyFill="1" applyBorder="1" applyAlignment="1" applyProtection="1">
      <alignment horizontal="center" vertical="center" wrapText="1"/>
      <protection hidden="1"/>
    </xf>
    <xf numFmtId="0" fontId="4" fillId="55" borderId="24" xfId="184" applyFill="1" applyBorder="1" applyAlignment="1">
      <alignment horizontal="center" vertical="center" wrapText="1"/>
      <protection/>
    </xf>
    <xf numFmtId="0" fontId="29" fillId="0" borderId="24" xfId="169" applyFont="1" applyBorder="1" applyAlignment="1">
      <alignment vertical="center" wrapText="1"/>
      <protection/>
    </xf>
    <xf numFmtId="11" fontId="29" fillId="55" borderId="23" xfId="186" applyNumberFormat="1" applyFont="1" applyFill="1" applyBorder="1" applyAlignment="1" applyProtection="1">
      <alignment horizontal="center" vertical="center" wrapText="1"/>
      <protection hidden="1"/>
    </xf>
    <xf numFmtId="11" fontId="29" fillId="0" borderId="24" xfId="169" applyNumberFormat="1" applyFont="1" applyBorder="1" applyAlignment="1">
      <alignment horizontal="center" vertical="center" wrapText="1"/>
      <protection/>
    </xf>
    <xf numFmtId="0" fontId="29" fillId="0" borderId="24" xfId="169" applyFont="1" applyBorder="1" applyAlignment="1">
      <alignment horizontal="center" vertical="center" wrapText="1"/>
      <protection/>
    </xf>
    <xf numFmtId="0" fontId="29" fillId="55" borderId="23" xfId="186" applyNumberFormat="1" applyFont="1" applyFill="1" applyBorder="1" applyAlignment="1" applyProtection="1">
      <alignment horizontal="center" vertical="center"/>
      <protection hidden="1"/>
    </xf>
    <xf numFmtId="0" fontId="29" fillId="0" borderId="24" xfId="169" applyFont="1" applyBorder="1" applyAlignment="1">
      <alignment horizontal="center" vertical="center"/>
      <protection/>
    </xf>
    <xf numFmtId="0" fontId="28" fillId="0" borderId="24" xfId="169" applyFont="1" applyBorder="1" applyAlignment="1">
      <alignment horizontal="center" vertical="center" wrapText="1"/>
      <protection/>
    </xf>
    <xf numFmtId="0" fontId="3" fillId="0" borderId="0" xfId="169" applyFont="1" applyBorder="1" applyAlignment="1">
      <alignment horizontal="center" vertical="center" wrapText="1"/>
      <protection/>
    </xf>
    <xf numFmtId="0" fontId="45" fillId="0" borderId="24" xfId="184" applyFont="1" applyBorder="1" applyAlignment="1">
      <alignment horizontal="center" vertical="center" wrapText="1"/>
      <protection/>
    </xf>
    <xf numFmtId="0" fontId="29" fillId="55" borderId="24" xfId="169" applyFont="1" applyFill="1" applyBorder="1" applyAlignment="1">
      <alignment horizontal="center" vertical="center" wrapText="1"/>
      <protection/>
    </xf>
    <xf numFmtId="0" fontId="28" fillId="55" borderId="24" xfId="186" applyNumberFormat="1" applyFont="1" applyFill="1" applyBorder="1" applyAlignment="1" applyProtection="1">
      <alignment horizontal="center" vertical="center" wrapText="1"/>
      <protection hidden="1"/>
    </xf>
    <xf numFmtId="0" fontId="29" fillId="55" borderId="47" xfId="169" applyFont="1" applyFill="1" applyBorder="1" applyAlignment="1">
      <alignment horizontal="left" wrapText="1"/>
      <protection/>
    </xf>
    <xf numFmtId="0" fontId="29" fillId="55" borderId="37" xfId="169" applyFont="1" applyFill="1" applyBorder="1" applyAlignment="1">
      <alignment horizontal="left" wrapText="1"/>
      <protection/>
    </xf>
    <xf numFmtId="0" fontId="29" fillId="55" borderId="48" xfId="169" applyFont="1" applyFill="1" applyBorder="1" applyAlignment="1">
      <alignment horizontal="left" wrapText="1"/>
      <protection/>
    </xf>
    <xf numFmtId="0" fontId="16" fillId="55" borderId="24" xfId="184" applyFont="1" applyFill="1" applyBorder="1" applyAlignment="1">
      <alignment horizontal="center" vertical="center" wrapText="1"/>
      <protection/>
    </xf>
    <xf numFmtId="0" fontId="29" fillId="0" borderId="49" xfId="186" applyNumberFormat="1" applyFont="1" applyFill="1" applyBorder="1" applyAlignment="1" applyProtection="1">
      <alignment horizontal="center" vertical="center" wrapText="1"/>
      <protection hidden="1"/>
    </xf>
    <xf numFmtId="0" fontId="29" fillId="0" borderId="50" xfId="186" applyNumberFormat="1" applyFont="1" applyFill="1" applyBorder="1" applyAlignment="1" applyProtection="1">
      <alignment horizontal="center" vertical="center" wrapText="1"/>
      <protection hidden="1"/>
    </xf>
    <xf numFmtId="0" fontId="29" fillId="55" borderId="0" xfId="186" applyNumberFormat="1" applyFont="1" applyFill="1" applyAlignment="1" applyProtection="1">
      <alignment horizontal="center" vertical="center" wrapText="1"/>
      <protection hidden="1"/>
    </xf>
    <xf numFmtId="0" fontId="29" fillId="55" borderId="23" xfId="186" applyNumberFormat="1" applyFont="1" applyFill="1" applyBorder="1" applyAlignment="1" applyProtection="1">
      <alignment horizontal="justify" vertical="center" wrapText="1"/>
      <protection hidden="1"/>
    </xf>
    <xf numFmtId="0" fontId="29" fillId="55" borderId="24" xfId="186" applyNumberFormat="1" applyFont="1" applyFill="1" applyBorder="1" applyAlignment="1" applyProtection="1">
      <alignment horizontal="justify" vertical="center" wrapText="1"/>
      <protection hidden="1"/>
    </xf>
    <xf numFmtId="0" fontId="28" fillId="55" borderId="24" xfId="186" applyNumberFormat="1" applyFont="1" applyFill="1" applyBorder="1" applyAlignment="1" applyProtection="1">
      <alignment horizontal="justify" vertical="center" wrapText="1"/>
      <protection hidden="1"/>
    </xf>
    <xf numFmtId="0" fontId="29" fillId="0" borderId="0" xfId="186" applyNumberFormat="1" applyFont="1" applyFill="1" applyBorder="1" applyAlignment="1" applyProtection="1">
      <alignment horizontal="center"/>
      <protection hidden="1"/>
    </xf>
    <xf numFmtId="0" fontId="27" fillId="0" borderId="0" xfId="186" applyNumberFormat="1" applyFont="1" applyFill="1" applyBorder="1" applyAlignment="1" applyProtection="1">
      <alignment horizontal="right"/>
      <protection hidden="1"/>
    </xf>
    <xf numFmtId="0" fontId="27" fillId="0" borderId="0" xfId="169" applyFont="1" applyBorder="1" applyAlignment="1">
      <alignment horizontal="right"/>
      <protection/>
    </xf>
    <xf numFmtId="0" fontId="3" fillId="0" borderId="28" xfId="155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55" applyFont="1" applyFill="1" applyBorder="1" applyAlignment="1" applyProtection="1">
      <alignment horizontal="center" vertical="center" wrapText="1"/>
      <protection hidden="1"/>
    </xf>
    <xf numFmtId="0" fontId="3" fillId="55" borderId="28" xfId="155" applyFont="1" applyFill="1" applyBorder="1" applyAlignment="1" applyProtection="1">
      <alignment horizontal="center" vertical="center" wrapText="1"/>
      <protection hidden="1"/>
    </xf>
    <xf numFmtId="0" fontId="28" fillId="0" borderId="28" xfId="186" applyFont="1" applyBorder="1" applyAlignment="1" applyProtection="1">
      <alignment horizontal="center" vertical="center" wrapText="1"/>
      <protection hidden="1"/>
    </xf>
    <xf numFmtId="0" fontId="6" fillId="0" borderId="0" xfId="169" applyFont="1" applyFill="1" applyAlignment="1">
      <alignment horizontal="center" vertical="center" wrapText="1"/>
      <protection/>
    </xf>
    <xf numFmtId="0" fontId="28" fillId="0" borderId="0" xfId="175" applyFont="1" applyAlignment="1">
      <alignment horizontal="right"/>
      <protection/>
    </xf>
    <xf numFmtId="0" fontId="0" fillId="0" borderId="0" xfId="0" applyAlignment="1">
      <alignment horizontal="right"/>
    </xf>
    <xf numFmtId="0" fontId="29" fillId="0" borderId="0" xfId="169" applyFont="1" applyFill="1" applyAlignment="1">
      <alignment horizontal="center" vertical="center" wrapText="1"/>
      <protection/>
    </xf>
    <xf numFmtId="0" fontId="3" fillId="0" borderId="28" xfId="169" applyFont="1" applyFill="1" applyBorder="1" applyAlignment="1">
      <alignment horizontal="center" vertical="center" wrapText="1"/>
      <protection/>
    </xf>
    <xf numFmtId="164" fontId="3" fillId="0" borderId="28" xfId="189" applyNumberFormat="1" applyFont="1" applyFill="1" applyBorder="1" applyAlignment="1">
      <alignment horizontal="center"/>
      <protection/>
    </xf>
    <xf numFmtId="0" fontId="29" fillId="0" borderId="0" xfId="187" applyNumberFormat="1" applyFont="1" applyFill="1" applyAlignment="1" applyProtection="1">
      <alignment horizontal="center" vertical="center" wrapText="1"/>
      <protection hidden="1"/>
    </xf>
    <xf numFmtId="0" fontId="29" fillId="0" borderId="0" xfId="187" applyNumberFormat="1" applyFont="1" applyFill="1" applyAlignment="1" applyProtection="1">
      <alignment horizontal="center" wrapText="1"/>
      <protection hidden="1"/>
    </xf>
    <xf numFmtId="0" fontId="27" fillId="0" borderId="46" xfId="187" applyFont="1" applyFill="1" applyBorder="1" applyAlignment="1" applyProtection="1">
      <alignment horizontal="center" wrapText="1"/>
      <protection hidden="1"/>
    </xf>
    <xf numFmtId="0" fontId="27" fillId="0" borderId="51" xfId="187" applyFont="1" applyFill="1" applyBorder="1" applyAlignment="1" applyProtection="1">
      <alignment horizontal="center" wrapText="1"/>
      <protection hidden="1"/>
    </xf>
    <xf numFmtId="0" fontId="27" fillId="0" borderId="46" xfId="187" applyNumberFormat="1" applyFont="1" applyFill="1" applyBorder="1" applyAlignment="1" applyProtection="1">
      <alignment horizontal="center" vertical="center"/>
      <protection hidden="1"/>
    </xf>
    <xf numFmtId="0" fontId="27" fillId="0" borderId="51" xfId="187" applyNumberFormat="1" applyFont="1" applyFill="1" applyBorder="1" applyAlignment="1" applyProtection="1">
      <alignment horizontal="center" vertical="center"/>
      <protection hidden="1"/>
    </xf>
    <xf numFmtId="0" fontId="27" fillId="0" borderId="52" xfId="187" applyNumberFormat="1" applyFont="1" applyFill="1" applyBorder="1" applyAlignment="1" applyProtection="1">
      <alignment horizontal="center" vertical="center"/>
      <protection hidden="1"/>
    </xf>
    <xf numFmtId="0" fontId="27" fillId="0" borderId="53" xfId="187" applyNumberFormat="1" applyFont="1" applyFill="1" applyBorder="1" applyAlignment="1" applyProtection="1">
      <alignment horizontal="center" vertical="center"/>
      <protection hidden="1"/>
    </xf>
    <xf numFmtId="0" fontId="27" fillId="0" borderId="29" xfId="187" applyNumberFormat="1" applyFont="1" applyFill="1" applyBorder="1" applyAlignment="1" applyProtection="1">
      <alignment horizontal="center" vertical="center"/>
      <protection hidden="1"/>
    </xf>
    <xf numFmtId="0" fontId="27" fillId="0" borderId="46" xfId="187" applyNumberFormat="1" applyFont="1" applyFill="1" applyBorder="1" applyAlignment="1" applyProtection="1">
      <alignment horizontal="center" vertical="center" wrapText="1"/>
      <protection hidden="1"/>
    </xf>
    <xf numFmtId="0" fontId="27" fillId="0" borderId="51" xfId="187" applyNumberFormat="1" applyFont="1" applyFill="1" applyBorder="1" applyAlignment="1" applyProtection="1">
      <alignment horizontal="center" vertical="center" wrapText="1"/>
      <protection hidden="1"/>
    </xf>
    <xf numFmtId="0" fontId="27" fillId="0" borderId="52" xfId="187" applyNumberFormat="1" applyFont="1" applyFill="1" applyBorder="1" applyAlignment="1" applyProtection="1">
      <alignment horizontal="left"/>
      <protection hidden="1"/>
    </xf>
    <xf numFmtId="0" fontId="27" fillId="0" borderId="29" xfId="187" applyNumberFormat="1" applyFont="1" applyFill="1" applyBorder="1" applyAlignment="1" applyProtection="1">
      <alignment horizontal="left"/>
      <protection hidden="1"/>
    </xf>
    <xf numFmtId="181" fontId="26" fillId="0" borderId="23" xfId="160" applyNumberFormat="1" applyFont="1" applyFill="1" applyBorder="1" applyAlignment="1" applyProtection="1">
      <alignment wrapText="1"/>
      <protection hidden="1"/>
    </xf>
    <xf numFmtId="167" fontId="26" fillId="55" borderId="23" xfId="160" applyNumberFormat="1" applyFont="1" applyFill="1" applyBorder="1" applyAlignment="1" applyProtection="1">
      <alignment wrapText="1"/>
      <protection hidden="1"/>
    </xf>
    <xf numFmtId="167" fontId="26" fillId="55" borderId="26" xfId="160" applyNumberFormat="1" applyFont="1" applyFill="1" applyBorder="1" applyAlignment="1" applyProtection="1">
      <alignment wrapText="1"/>
      <protection hidden="1"/>
    </xf>
    <xf numFmtId="167" fontId="31" fillId="55" borderId="23" xfId="160" applyNumberFormat="1" applyFont="1" applyFill="1" applyBorder="1" applyAlignment="1" applyProtection="1">
      <alignment wrapText="1"/>
      <protection hidden="1"/>
    </xf>
    <xf numFmtId="49" fontId="3" fillId="0" borderId="28" xfId="160" applyNumberFormat="1" applyFont="1" applyFill="1" applyBorder="1" applyAlignment="1" applyProtection="1">
      <alignment horizontal="center" vertical="center"/>
      <protection hidden="1"/>
    </xf>
    <xf numFmtId="0" fontId="3" fillId="0" borderId="28" xfId="160" applyNumberFormat="1" applyFont="1" applyFill="1" applyBorder="1" applyAlignment="1" applyProtection="1">
      <alignment horizontal="center" vertical="center"/>
      <protection hidden="1"/>
    </xf>
    <xf numFmtId="0" fontId="3" fillId="0" borderId="46" xfId="160" applyNumberFormat="1" applyFont="1" applyFill="1" applyBorder="1" applyAlignment="1" applyProtection="1">
      <alignment horizontal="center" vertical="center" wrapText="1"/>
      <protection hidden="1"/>
    </xf>
    <xf numFmtId="0" fontId="3" fillId="0" borderId="51" xfId="16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160" applyNumberFormat="1" applyFont="1" applyFill="1" applyAlignment="1" applyProtection="1">
      <alignment horizontal="center" wrapText="1"/>
      <protection hidden="1"/>
    </xf>
    <xf numFmtId="0" fontId="6" fillId="0" borderId="28" xfId="160" applyNumberFormat="1" applyFont="1" applyFill="1" applyBorder="1" applyAlignment="1" applyProtection="1">
      <alignment horizontal="center" vertical="center"/>
      <protection hidden="1"/>
    </xf>
    <xf numFmtId="1" fontId="6" fillId="0" borderId="28" xfId="160" applyNumberFormat="1" applyFont="1" applyFill="1" applyBorder="1" applyAlignment="1" applyProtection="1">
      <alignment horizontal="center" vertical="center"/>
      <protection hidden="1"/>
    </xf>
    <xf numFmtId="0" fontId="3" fillId="0" borderId="28" xfId="160" applyNumberFormat="1" applyFont="1" applyFill="1" applyBorder="1" applyAlignment="1" applyProtection="1">
      <alignment horizontal="left"/>
      <protection hidden="1"/>
    </xf>
    <xf numFmtId="167" fontId="31" fillId="55" borderId="20" xfId="160" applyNumberFormat="1" applyFont="1" applyFill="1" applyBorder="1" applyAlignment="1" applyProtection="1">
      <alignment wrapText="1"/>
      <protection hidden="1"/>
    </xf>
    <xf numFmtId="181" fontId="6" fillId="0" borderId="28" xfId="144" applyNumberFormat="1" applyFont="1" applyFill="1" applyBorder="1" applyAlignment="1" applyProtection="1">
      <alignment horizontal="left" wrapText="1"/>
      <protection hidden="1"/>
    </xf>
    <xf numFmtId="167" fontId="3" fillId="0" borderId="23" xfId="144" applyNumberFormat="1" applyFont="1" applyFill="1" applyBorder="1" applyAlignment="1" applyProtection="1">
      <alignment horizontal="right" vertical="center" wrapText="1"/>
      <protection hidden="1"/>
    </xf>
    <xf numFmtId="167" fontId="6" fillId="0" borderId="37" xfId="144" applyNumberFormat="1" applyFont="1" applyFill="1" applyBorder="1" applyAlignment="1" applyProtection="1">
      <alignment horizontal="left" wrapText="1"/>
      <protection hidden="1"/>
    </xf>
    <xf numFmtId="167" fontId="3" fillId="0" borderId="23" xfId="144" applyNumberFormat="1" applyFont="1" applyFill="1" applyBorder="1" applyAlignment="1" applyProtection="1">
      <alignment horizontal="left" vertical="top" wrapText="1"/>
      <protection hidden="1"/>
    </xf>
    <xf numFmtId="181" fontId="3" fillId="0" borderId="23" xfId="144" applyNumberFormat="1" applyFont="1" applyFill="1" applyBorder="1" applyAlignment="1" applyProtection="1">
      <alignment horizontal="right" vertical="center"/>
      <protection hidden="1"/>
    </xf>
    <xf numFmtId="181" fontId="3" fillId="0" borderId="37" xfId="144" applyNumberFormat="1" applyFont="1" applyFill="1" applyBorder="1" applyAlignment="1" applyProtection="1">
      <alignment horizontal="justify" vertical="center" wrapText="1"/>
      <protection hidden="1"/>
    </xf>
    <xf numFmtId="181" fontId="3" fillId="0" borderId="40" xfId="144" applyNumberFormat="1" applyFont="1" applyFill="1" applyBorder="1" applyAlignment="1" applyProtection="1">
      <alignment horizontal="justify" vertical="center" wrapText="1"/>
      <protection hidden="1"/>
    </xf>
    <xf numFmtId="181" fontId="3" fillId="0" borderId="34" xfId="144" applyNumberFormat="1" applyFont="1" applyFill="1" applyBorder="1" applyAlignment="1" applyProtection="1">
      <alignment horizontal="justify" vertical="center" wrapText="1"/>
      <protection hidden="1"/>
    </xf>
    <xf numFmtId="167" fontId="6" fillId="0" borderId="23" xfId="144" applyNumberFormat="1" applyFont="1" applyFill="1" applyBorder="1" applyAlignment="1" applyProtection="1">
      <alignment horizontal="left" wrapText="1"/>
      <protection hidden="1"/>
    </xf>
    <xf numFmtId="180" fontId="3" fillId="0" borderId="37" xfId="144" applyNumberFormat="1" applyFont="1" applyFill="1" applyBorder="1" applyAlignment="1" applyProtection="1">
      <alignment vertical="center" wrapText="1"/>
      <protection hidden="1"/>
    </xf>
    <xf numFmtId="180" fontId="3" fillId="0" borderId="34" xfId="144" applyNumberFormat="1" applyFont="1" applyFill="1" applyBorder="1" applyAlignment="1" applyProtection="1">
      <alignment vertical="center" wrapText="1"/>
      <protection hidden="1"/>
    </xf>
    <xf numFmtId="181" fontId="3" fillId="0" borderId="37" xfId="144" applyNumberFormat="1" applyFont="1" applyFill="1" applyBorder="1" applyAlignment="1" applyProtection="1">
      <alignment vertical="center"/>
      <protection hidden="1"/>
    </xf>
    <xf numFmtId="181" fontId="3" fillId="0" borderId="34" xfId="144" applyNumberFormat="1" applyFont="1" applyFill="1" applyBorder="1" applyAlignment="1" applyProtection="1">
      <alignment vertical="center"/>
      <protection hidden="1"/>
    </xf>
    <xf numFmtId="0" fontId="6" fillId="0" borderId="28" xfId="144" applyNumberFormat="1" applyFont="1" applyFill="1" applyBorder="1" applyAlignment="1" applyProtection="1">
      <alignment horizontal="left"/>
      <protection hidden="1"/>
    </xf>
    <xf numFmtId="181" fontId="6" fillId="0" borderId="22" xfId="144" applyNumberFormat="1" applyFont="1" applyFill="1" applyBorder="1" applyAlignment="1" applyProtection="1">
      <alignment horizontal="left" wrapText="1"/>
      <protection hidden="1"/>
    </xf>
    <xf numFmtId="181" fontId="6" fillId="0" borderId="23" xfId="144" applyNumberFormat="1" applyFont="1" applyFill="1" applyBorder="1" applyAlignment="1" applyProtection="1">
      <alignment horizontal="left" wrapText="1"/>
      <protection hidden="1"/>
    </xf>
    <xf numFmtId="0" fontId="3" fillId="0" borderId="22" xfId="144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144" applyNumberFormat="1" applyFont="1" applyFill="1" applyBorder="1" applyAlignment="1" applyProtection="1">
      <alignment horizontal="center" vertical="center" wrapText="1"/>
      <protection hidden="1"/>
    </xf>
    <xf numFmtId="181" fontId="3" fillId="0" borderId="54" xfId="144" applyNumberFormat="1" applyFont="1" applyFill="1" applyBorder="1" applyAlignment="1" applyProtection="1">
      <alignment horizontal="justify" vertical="center" wrapText="1"/>
      <protection hidden="1"/>
    </xf>
    <xf numFmtId="180" fontId="3" fillId="0" borderId="23" xfId="144" applyNumberFormat="1" applyFont="1" applyFill="1" applyBorder="1" applyAlignment="1" applyProtection="1">
      <alignment horizontal="right" vertical="center" wrapText="1"/>
      <protection hidden="1"/>
    </xf>
    <xf numFmtId="181" fontId="3" fillId="0" borderId="23" xfId="144" applyNumberFormat="1" applyFont="1" applyFill="1" applyBorder="1" applyAlignment="1" applyProtection="1">
      <alignment horizontal="right" vertical="center" wrapText="1"/>
      <protection hidden="1"/>
    </xf>
    <xf numFmtId="0" fontId="27" fillId="0" borderId="23" xfId="0" applyFont="1" applyBorder="1" applyAlignment="1">
      <alignment horizontal="right" vertical="center" wrapText="1"/>
    </xf>
    <xf numFmtId="167" fontId="3" fillId="0" borderId="37" xfId="144" applyNumberFormat="1" applyFont="1" applyFill="1" applyBorder="1" applyAlignment="1" applyProtection="1">
      <alignment horizontal="right" vertical="center" wrapText="1"/>
      <protection hidden="1"/>
    </xf>
    <xf numFmtId="167" fontId="3" fillId="0" borderId="40" xfId="144" applyNumberFormat="1" applyFont="1" applyFill="1" applyBorder="1" applyAlignment="1" applyProtection="1">
      <alignment horizontal="right" vertical="center" wrapText="1"/>
      <protection hidden="1"/>
    </xf>
    <xf numFmtId="167" fontId="3" fillId="0" borderId="34" xfId="144" applyNumberFormat="1" applyFont="1" applyFill="1" applyBorder="1" applyAlignment="1" applyProtection="1">
      <alignment horizontal="right" vertical="center" wrapText="1"/>
      <protection hidden="1"/>
    </xf>
    <xf numFmtId="181" fontId="3" fillId="0" borderId="23" xfId="144" applyNumberFormat="1" applyFont="1" applyFill="1" applyBorder="1" applyAlignment="1" applyProtection="1">
      <alignment horizontal="justify" vertical="center" wrapText="1"/>
      <protection hidden="1"/>
    </xf>
    <xf numFmtId="181" fontId="3" fillId="0" borderId="23" xfId="144" applyNumberFormat="1" applyFont="1" applyFill="1" applyBorder="1" applyAlignment="1" applyProtection="1">
      <alignment horizontal="left" vertical="top" wrapText="1"/>
      <protection hidden="1"/>
    </xf>
    <xf numFmtId="180" fontId="3" fillId="0" borderId="37" xfId="144" applyNumberFormat="1" applyFont="1" applyFill="1" applyBorder="1" applyAlignment="1" applyProtection="1">
      <alignment horizontal="right" vertical="center" wrapText="1"/>
      <protection hidden="1"/>
    </xf>
    <xf numFmtId="180" fontId="3" fillId="0" borderId="34" xfId="144" applyNumberFormat="1" applyFont="1" applyFill="1" applyBorder="1" applyAlignment="1" applyProtection="1">
      <alignment horizontal="right" vertical="center" wrapText="1"/>
      <protection hidden="1"/>
    </xf>
    <xf numFmtId="0" fontId="3" fillId="0" borderId="19" xfId="144" applyNumberFormat="1" applyFont="1" applyFill="1" applyBorder="1" applyAlignment="1" applyProtection="1">
      <alignment horizontal="center" vertical="center" wrapText="1"/>
      <protection hidden="1"/>
    </xf>
    <xf numFmtId="181" fontId="3" fillId="0" borderId="55" xfId="144" applyNumberFormat="1" applyFont="1" applyFill="1" applyBorder="1" applyAlignment="1" applyProtection="1">
      <alignment horizontal="justify" vertical="center" wrapText="1"/>
      <protection hidden="1"/>
    </xf>
    <xf numFmtId="0" fontId="3" fillId="0" borderId="46" xfId="144" applyNumberFormat="1" applyFont="1" applyFill="1" applyBorder="1" applyAlignment="1" applyProtection="1">
      <alignment horizontal="center" vertical="center" wrapText="1"/>
      <protection hidden="1"/>
    </xf>
    <xf numFmtId="0" fontId="3" fillId="0" borderId="51" xfId="144" applyNumberFormat="1" applyFont="1" applyFill="1" applyBorder="1" applyAlignment="1" applyProtection="1">
      <alignment horizontal="center" vertical="center" wrapText="1"/>
      <protection hidden="1"/>
    </xf>
    <xf numFmtId="0" fontId="3" fillId="0" borderId="46" xfId="144" applyNumberFormat="1" applyFont="1" applyFill="1" applyBorder="1" applyAlignment="1" applyProtection="1">
      <alignment horizontal="center" vertical="center"/>
      <protection hidden="1"/>
    </xf>
    <xf numFmtId="0" fontId="3" fillId="0" borderId="51" xfId="144" applyNumberFormat="1" applyFont="1" applyFill="1" applyBorder="1" applyAlignment="1" applyProtection="1">
      <alignment horizontal="center" vertical="center"/>
      <protection hidden="1"/>
    </xf>
    <xf numFmtId="0" fontId="29" fillId="0" borderId="0" xfId="144" applyNumberFormat="1" applyFont="1" applyFill="1" applyAlignment="1" applyProtection="1">
      <alignment horizontal="center" vertical="center"/>
      <protection hidden="1"/>
    </xf>
    <xf numFmtId="0" fontId="29" fillId="0" borderId="0" xfId="144" applyNumberFormat="1" applyFont="1" applyFill="1" applyAlignment="1" applyProtection="1">
      <alignment horizontal="center" wrapText="1"/>
      <protection hidden="1"/>
    </xf>
    <xf numFmtId="49" fontId="3" fillId="0" borderId="28" xfId="144" applyNumberFormat="1" applyFont="1" applyFill="1" applyBorder="1" applyAlignment="1" applyProtection="1">
      <alignment horizontal="center" vertical="center"/>
      <protection hidden="1"/>
    </xf>
    <xf numFmtId="0" fontId="3" fillId="0" borderId="28" xfId="144" applyNumberFormat="1" applyFont="1" applyFill="1" applyBorder="1" applyAlignment="1" applyProtection="1">
      <alignment horizontal="center" vertical="center"/>
      <protection hidden="1"/>
    </xf>
    <xf numFmtId="0" fontId="3" fillId="0" borderId="28" xfId="144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144" applyNumberFormat="1" applyFont="1" applyFill="1" applyBorder="1" applyAlignment="1" applyProtection="1">
      <alignment horizontal="left"/>
      <protection hidden="1"/>
    </xf>
    <xf numFmtId="0" fontId="28" fillId="0" borderId="28" xfId="169" applyNumberFormat="1" applyFont="1" applyFill="1" applyBorder="1" applyAlignment="1">
      <alignment horizontal="center" vertical="center"/>
      <protection/>
    </xf>
    <xf numFmtId="0" fontId="4" fillId="0" borderId="28" xfId="188" applyNumberFormat="1" applyFill="1" applyBorder="1" applyAlignment="1">
      <alignment horizontal="center" vertical="center"/>
      <protection/>
    </xf>
    <xf numFmtId="0" fontId="6" fillId="0" borderId="28" xfId="169" applyFont="1" applyFill="1" applyBorder="1" applyAlignment="1">
      <alignment horizontal="center" vertical="center" wrapText="1"/>
      <protection/>
    </xf>
    <xf numFmtId="0" fontId="4" fillId="0" borderId="28" xfId="188" applyFill="1" applyBorder="1" applyAlignment="1">
      <alignment/>
      <protection/>
    </xf>
    <xf numFmtId="0" fontId="3" fillId="0" borderId="24" xfId="189" applyFont="1" applyFill="1" applyBorder="1" applyAlignment="1">
      <alignment horizontal="justify" vertical="center" wrapText="1"/>
      <protection/>
    </xf>
    <xf numFmtId="0" fontId="4" fillId="0" borderId="24" xfId="188" applyFill="1" applyBorder="1" applyAlignment="1">
      <alignment horizontal="justify" vertical="center" wrapText="1"/>
      <protection/>
    </xf>
    <xf numFmtId="0" fontId="4" fillId="0" borderId="24" xfId="144" applyFill="1" applyBorder="1" applyAlignment="1">
      <alignment horizontal="justify" vertical="center" wrapText="1"/>
      <protection/>
    </xf>
    <xf numFmtId="0" fontId="3" fillId="0" borderId="23" xfId="169" applyFont="1" applyFill="1" applyBorder="1" applyAlignment="1">
      <alignment horizontal="left" vertical="center" wrapText="1"/>
      <protection/>
    </xf>
    <xf numFmtId="0" fontId="4" fillId="0" borderId="23" xfId="144" applyFont="1" applyFill="1" applyBorder="1" applyAlignment="1">
      <alignment vertical="center"/>
      <protection/>
    </xf>
    <xf numFmtId="0" fontId="6" fillId="0" borderId="28" xfId="188" applyFont="1" applyFill="1" applyBorder="1" applyAlignment="1">
      <alignment horizontal="center" wrapText="1"/>
      <protection/>
    </xf>
    <xf numFmtId="0" fontId="29" fillId="0" borderId="20" xfId="169" applyFont="1" applyFill="1" applyBorder="1" applyAlignment="1">
      <alignment wrapText="1"/>
      <protection/>
    </xf>
    <xf numFmtId="0" fontId="28" fillId="0" borderId="23" xfId="169" applyFont="1" applyFill="1" applyBorder="1" applyAlignment="1">
      <alignment wrapText="1"/>
      <protection/>
    </xf>
    <xf numFmtId="0" fontId="29" fillId="0" borderId="0" xfId="169" applyFont="1" applyFill="1" applyAlignment="1">
      <alignment horizontal="center"/>
      <protection/>
    </xf>
    <xf numFmtId="0" fontId="4" fillId="0" borderId="28" xfId="188" applyFill="1" applyBorder="1" applyAlignment="1">
      <alignment wrapText="1"/>
      <protection/>
    </xf>
    <xf numFmtId="0" fontId="28" fillId="0" borderId="28" xfId="169" applyFont="1" applyFill="1" applyBorder="1" applyAlignment="1">
      <alignment wrapText="1"/>
      <protection/>
    </xf>
    <xf numFmtId="0" fontId="4" fillId="0" borderId="28" xfId="144" applyBorder="1" applyAlignment="1">
      <alignment/>
      <protection/>
    </xf>
    <xf numFmtId="0" fontId="3" fillId="0" borderId="23" xfId="189" applyFont="1" applyFill="1" applyBorder="1" applyAlignment="1">
      <alignment horizontal="justify" vertical="center" wrapText="1"/>
      <protection/>
    </xf>
    <xf numFmtId="0" fontId="29" fillId="0" borderId="0" xfId="169" applyFont="1" applyFill="1" applyAlignment="1">
      <alignment horizontal="center" wrapText="1"/>
      <protection/>
    </xf>
    <xf numFmtId="0" fontId="28" fillId="0" borderId="28" xfId="169" applyFont="1" applyFill="1" applyBorder="1" applyAlignment="1">
      <alignment horizontal="center" wrapText="1"/>
      <protection/>
    </xf>
    <xf numFmtId="0" fontId="4" fillId="0" borderId="28" xfId="144" applyBorder="1" applyAlignment="1">
      <alignment horizontal="center"/>
      <protection/>
    </xf>
    <xf numFmtId="0" fontId="3" fillId="0" borderId="28" xfId="144" applyFont="1" applyFill="1" applyBorder="1" applyAlignment="1">
      <alignment horizontal="center" wrapText="1"/>
      <protection/>
    </xf>
    <xf numFmtId="0" fontId="4" fillId="0" borderId="28" xfId="144" applyFont="1" applyFill="1" applyBorder="1" applyAlignment="1">
      <alignment horizontal="center" wrapText="1"/>
      <protection/>
    </xf>
    <xf numFmtId="0" fontId="4" fillId="0" borderId="28" xfId="144" applyFont="1" applyFill="1" applyBorder="1" applyAlignment="1">
      <alignment/>
      <protection/>
    </xf>
    <xf numFmtId="0" fontId="32" fillId="0" borderId="0" xfId="144" applyFont="1" applyFill="1" applyAlignment="1">
      <alignment wrapText="1"/>
      <protection/>
    </xf>
    <xf numFmtId="0" fontId="29" fillId="0" borderId="0" xfId="169" applyFont="1" applyFill="1" applyAlignment="1">
      <alignment horizontal="left"/>
      <protection/>
    </xf>
    <xf numFmtId="0" fontId="28" fillId="0" borderId="46" xfId="169" applyNumberFormat="1" applyFont="1" applyFill="1" applyBorder="1" applyAlignment="1">
      <alignment horizontal="center" vertical="center"/>
      <protection/>
    </xf>
    <xf numFmtId="0" fontId="28" fillId="0" borderId="56" xfId="169" applyNumberFormat="1" applyFont="1" applyFill="1" applyBorder="1" applyAlignment="1">
      <alignment horizontal="center" vertical="center"/>
      <protection/>
    </xf>
    <xf numFmtId="0" fontId="4" fillId="0" borderId="51" xfId="144" applyFont="1" applyFill="1" applyBorder="1">
      <alignment/>
      <protection/>
    </xf>
    <xf numFmtId="0" fontId="4" fillId="0" borderId="28" xfId="144" applyFont="1" applyFill="1" applyBorder="1">
      <alignment/>
      <protection/>
    </xf>
    <xf numFmtId="0" fontId="4" fillId="0" borderId="28" xfId="144" applyFont="1" applyFill="1" applyBorder="1" applyAlignment="1">
      <alignment horizontal="center" vertical="center" wrapText="1"/>
      <protection/>
    </xf>
    <xf numFmtId="0" fontId="4" fillId="0" borderId="28" xfId="144" applyFill="1" applyBorder="1" applyAlignment="1">
      <alignment wrapText="1"/>
      <protection/>
    </xf>
    <xf numFmtId="165" fontId="28" fillId="0" borderId="28" xfId="169" applyNumberFormat="1" applyFont="1" applyFill="1" applyBorder="1" applyAlignment="1">
      <alignment horizontal="center" wrapText="1"/>
      <protection/>
    </xf>
    <xf numFmtId="165" fontId="32" fillId="0" borderId="28" xfId="144" applyNumberFormat="1" applyFont="1" applyFill="1" applyBorder="1" applyAlignment="1">
      <alignment wrapText="1"/>
      <protection/>
    </xf>
    <xf numFmtId="165" fontId="28" fillId="0" borderId="52" xfId="169" applyNumberFormat="1" applyFont="1" applyFill="1" applyBorder="1" applyAlignment="1">
      <alignment horizontal="center" wrapText="1"/>
      <protection/>
    </xf>
    <xf numFmtId="165" fontId="28" fillId="0" borderId="53" xfId="169" applyNumberFormat="1" applyFont="1" applyFill="1" applyBorder="1" applyAlignment="1">
      <alignment horizontal="center" wrapText="1"/>
      <protection/>
    </xf>
    <xf numFmtId="165" fontId="32" fillId="0" borderId="29" xfId="144" applyNumberFormat="1" applyFont="1" applyFill="1" applyBorder="1" applyAlignment="1">
      <alignment horizontal="center" wrapText="1"/>
      <protection/>
    </xf>
    <xf numFmtId="0" fontId="29" fillId="0" borderId="0" xfId="169" applyFont="1" applyFill="1" applyAlignment="1">
      <alignment wrapText="1"/>
      <protection/>
    </xf>
    <xf numFmtId="0" fontId="4" fillId="0" borderId="0" xfId="144" applyFill="1" applyAlignment="1">
      <alignment wrapText="1"/>
      <protection/>
    </xf>
    <xf numFmtId="0" fontId="28" fillId="0" borderId="28" xfId="169" applyFont="1" applyFill="1" applyBorder="1" applyAlignment="1">
      <alignment horizontal="center" vertical="center" wrapText="1"/>
      <protection/>
    </xf>
    <xf numFmtId="0" fontId="4" fillId="0" borderId="28" xfId="144" applyFill="1" applyBorder="1" applyAlignment="1">
      <alignment horizontal="center" wrapText="1"/>
      <protection/>
    </xf>
    <xf numFmtId="0" fontId="3" fillId="0" borderId="28" xfId="169" applyFont="1" applyFill="1" applyBorder="1" applyAlignment="1">
      <alignment horizontal="center" wrapText="1"/>
      <protection/>
    </xf>
    <xf numFmtId="0" fontId="28" fillId="0" borderId="28" xfId="169" applyFont="1" applyFill="1" applyBorder="1" applyAlignment="1">
      <alignment horizontal="center"/>
      <protection/>
    </xf>
    <xf numFmtId="0" fontId="32" fillId="0" borderId="28" xfId="144" applyFont="1" applyFill="1" applyBorder="1" applyAlignment="1">
      <alignment wrapText="1"/>
      <protection/>
    </xf>
  </cellXfs>
  <cellStyles count="209">
    <cellStyle name="Normal" xfId="0"/>
    <cellStyle name="20% - Акцент1" xfId="15"/>
    <cellStyle name="20% - Акцент1 2" xfId="16"/>
    <cellStyle name="20% - Акцент1 2 2" xfId="17"/>
    <cellStyle name="20% - Акцент1 2_2011-09-16 МЦП" xfId="18"/>
    <cellStyle name="20% - Акцент2" xfId="19"/>
    <cellStyle name="20% - Акцент2 2" xfId="20"/>
    <cellStyle name="20% - Акцент2 2 2" xfId="21"/>
    <cellStyle name="20% - Акцент2 2_2011-09-16 МЦП" xfId="22"/>
    <cellStyle name="20% - Акцент3" xfId="23"/>
    <cellStyle name="20% - Акцент3 2" xfId="24"/>
    <cellStyle name="20% - Акцент3 2 2" xfId="25"/>
    <cellStyle name="20% - Акцент3 2_2011-09-16 МЦП" xfId="26"/>
    <cellStyle name="20% - Акцент4" xfId="27"/>
    <cellStyle name="20% - Акцент4 2" xfId="28"/>
    <cellStyle name="20% - Акцент4 2 2" xfId="29"/>
    <cellStyle name="20% - Акцент4 2_2011-09-16 МЦП" xfId="30"/>
    <cellStyle name="20% - Акцент5" xfId="31"/>
    <cellStyle name="20% - Акцент5 2" xfId="32"/>
    <cellStyle name="20% - Акцент5 2 2" xfId="33"/>
    <cellStyle name="20% - Акцент5 2_2011-09-16 МЦП" xfId="34"/>
    <cellStyle name="20% - Акцент6" xfId="35"/>
    <cellStyle name="20% - Акцент6 2" xfId="36"/>
    <cellStyle name="20% - Акцент6 2 2" xfId="37"/>
    <cellStyle name="20% - Акцент6 2_2011-09-16 МЦП" xfId="38"/>
    <cellStyle name="40% - Акцент1" xfId="39"/>
    <cellStyle name="40% - Акцент1 2" xfId="40"/>
    <cellStyle name="40% - Акцент1 2 2" xfId="41"/>
    <cellStyle name="40% - Акцент1 2_2011-09-16 МЦП" xfId="42"/>
    <cellStyle name="40% - Акцент2" xfId="43"/>
    <cellStyle name="40% - Акцент2 2" xfId="44"/>
    <cellStyle name="40% - Акцент2 2 2" xfId="45"/>
    <cellStyle name="40% - Акцент2 2_2011-09-16 МЦП" xfId="46"/>
    <cellStyle name="40% - Акцент3" xfId="47"/>
    <cellStyle name="40% - Акцент3 2" xfId="48"/>
    <cellStyle name="40% - Акцент3 2 2" xfId="49"/>
    <cellStyle name="40% - Акцент3 2_2011-09-16 МЦП" xfId="50"/>
    <cellStyle name="40% - Акцент4" xfId="51"/>
    <cellStyle name="40% - Акцент4 2" xfId="52"/>
    <cellStyle name="40% - Акцент4 2 2" xfId="53"/>
    <cellStyle name="40% - Акцент4 2_2011-09-16 МЦП" xfId="54"/>
    <cellStyle name="40% - Акцент5" xfId="55"/>
    <cellStyle name="40% - Акцент5 2" xfId="56"/>
    <cellStyle name="40% - Акцент5 2 2" xfId="57"/>
    <cellStyle name="40% - Акцент5 2_2011-09-16 МЦП" xfId="58"/>
    <cellStyle name="40% - Акцент6" xfId="59"/>
    <cellStyle name="40% - Акцент6 2" xfId="60"/>
    <cellStyle name="40% - Акцент6 2 2" xfId="61"/>
    <cellStyle name="40% - Акцент6 2_2011-09-16 МЦП" xfId="62"/>
    <cellStyle name="60% - Акцент1" xfId="63"/>
    <cellStyle name="60% - Акцент1 2" xfId="64"/>
    <cellStyle name="60% - Акцент1 2 2" xfId="65"/>
    <cellStyle name="60% - Акцент2" xfId="66"/>
    <cellStyle name="60% - Акцент2 2" xfId="67"/>
    <cellStyle name="60% - Акцент2 2 2" xfId="68"/>
    <cellStyle name="60% - Акцент3" xfId="69"/>
    <cellStyle name="60% - Акцент3 2" xfId="70"/>
    <cellStyle name="60% - Акцент3 2 2" xfId="71"/>
    <cellStyle name="60% - Акцент4" xfId="72"/>
    <cellStyle name="60% - Акцент4 2" xfId="73"/>
    <cellStyle name="60% - Акцент4 2 2" xfId="74"/>
    <cellStyle name="60% - Акцент5" xfId="75"/>
    <cellStyle name="60% - Акцент5 2" xfId="76"/>
    <cellStyle name="60% - Акцент5 2 2" xfId="77"/>
    <cellStyle name="60% - Акцент6" xfId="78"/>
    <cellStyle name="60% - Акцент6 2" xfId="79"/>
    <cellStyle name="60% - Акцент6 2 2" xfId="80"/>
    <cellStyle name="Акцент1" xfId="81"/>
    <cellStyle name="Акцент1 2" xfId="82"/>
    <cellStyle name="Акцент1 2 2" xfId="83"/>
    <cellStyle name="Акцент2" xfId="84"/>
    <cellStyle name="Акцент2 2" xfId="85"/>
    <cellStyle name="Акцент2 2 2" xfId="86"/>
    <cellStyle name="Акцент3" xfId="87"/>
    <cellStyle name="Акцент3 2" xfId="88"/>
    <cellStyle name="Акцент3 2 2" xfId="89"/>
    <cellStyle name="Акцент4" xfId="90"/>
    <cellStyle name="Акцент4 2" xfId="91"/>
    <cellStyle name="Акцент4 2 2" xfId="92"/>
    <cellStyle name="Акцент5" xfId="93"/>
    <cellStyle name="Акцент5 2" xfId="94"/>
    <cellStyle name="Акцент5 2 2" xfId="95"/>
    <cellStyle name="Акцент6" xfId="96"/>
    <cellStyle name="Акцент6 2" xfId="97"/>
    <cellStyle name="Акцент6 2 2" xfId="98"/>
    <cellStyle name="Ввод " xfId="99"/>
    <cellStyle name="Ввод  2" xfId="100"/>
    <cellStyle name="Ввод  2 2" xfId="101"/>
    <cellStyle name="Ввод  2_2011-09-16 МЦП" xfId="102"/>
    <cellStyle name="Вывод" xfId="103"/>
    <cellStyle name="Вывод 2" xfId="104"/>
    <cellStyle name="Вывод 2 2" xfId="105"/>
    <cellStyle name="Вывод 2_2011-09-16 МЦП" xfId="106"/>
    <cellStyle name="Вычисление" xfId="107"/>
    <cellStyle name="Вычисление 2" xfId="108"/>
    <cellStyle name="Вычисление 2 2" xfId="109"/>
    <cellStyle name="Вычисление 2_2011-09-16 МЦП" xfId="110"/>
    <cellStyle name="Hyperlink" xfId="111"/>
    <cellStyle name="Currency" xfId="112"/>
    <cellStyle name="Currency [0]" xfId="113"/>
    <cellStyle name="Заголовок 1" xfId="114"/>
    <cellStyle name="Заголовок 1 2" xfId="115"/>
    <cellStyle name="Заголовок 1 2 2" xfId="116"/>
    <cellStyle name="Заголовок 1 2_2011-09-16 МЦП" xfId="117"/>
    <cellStyle name="Заголовок 2" xfId="118"/>
    <cellStyle name="Заголовок 2 2" xfId="119"/>
    <cellStyle name="Заголовок 2 2 2" xfId="120"/>
    <cellStyle name="Заголовок 2 2_2011-09-16 МЦП" xfId="121"/>
    <cellStyle name="Заголовок 3" xfId="122"/>
    <cellStyle name="Заголовок 3 2" xfId="123"/>
    <cellStyle name="Заголовок 3 2 2" xfId="124"/>
    <cellStyle name="Заголовок 3 2_2011-09-16 МЦП" xfId="125"/>
    <cellStyle name="Заголовок 4" xfId="126"/>
    <cellStyle name="Заголовок 4 2" xfId="127"/>
    <cellStyle name="Заголовок 4 2 2" xfId="128"/>
    <cellStyle name="Итог" xfId="129"/>
    <cellStyle name="Итог 2" xfId="130"/>
    <cellStyle name="Итог 2 2" xfId="131"/>
    <cellStyle name="Итог 2_2011-09-16 МЦП" xfId="132"/>
    <cellStyle name="Контрольная ячейка" xfId="133"/>
    <cellStyle name="Контрольная ячейка 2" xfId="134"/>
    <cellStyle name="Контрольная ячейка 2 2" xfId="135"/>
    <cellStyle name="Контрольная ячейка 2_2011-09-16 МЦП" xfId="136"/>
    <cellStyle name="Название" xfId="137"/>
    <cellStyle name="Название 2" xfId="138"/>
    <cellStyle name="Название 2 2" xfId="139"/>
    <cellStyle name="Нейтральный" xfId="140"/>
    <cellStyle name="Нейтральный 2" xfId="141"/>
    <cellStyle name="Нейтральный 2 2" xfId="142"/>
    <cellStyle name="Обычный 10" xfId="143"/>
    <cellStyle name="Обычный 2" xfId="144"/>
    <cellStyle name="Обычный 2 10" xfId="145"/>
    <cellStyle name="Обычный 2 11" xfId="146"/>
    <cellStyle name="Обычный 2 12" xfId="147"/>
    <cellStyle name="Обычный 2 13" xfId="148"/>
    <cellStyle name="Обычный 2 14" xfId="149"/>
    <cellStyle name="Обычный 2 15" xfId="150"/>
    <cellStyle name="Обычный 2 16" xfId="151"/>
    <cellStyle name="Обычный 2 17" xfId="152"/>
    <cellStyle name="Обычный 2 18" xfId="153"/>
    <cellStyle name="Обычный 2 19" xfId="154"/>
    <cellStyle name="Обычный 2 2" xfId="155"/>
    <cellStyle name="Обычный 2 2 2" xfId="156"/>
    <cellStyle name="Обычный 2 2 3" xfId="157"/>
    <cellStyle name="Обычный 2 2_Приложение  2" xfId="158"/>
    <cellStyle name="Обычный 2 20" xfId="159"/>
    <cellStyle name="Обычный 2 21" xfId="160"/>
    <cellStyle name="Обычный 2 3" xfId="161"/>
    <cellStyle name="Обычный 2 4" xfId="162"/>
    <cellStyle name="Обычный 2 5" xfId="163"/>
    <cellStyle name="Обычный 2 6" xfId="164"/>
    <cellStyle name="Обычный 2 7" xfId="165"/>
    <cellStyle name="Обычный 2 8" xfId="166"/>
    <cellStyle name="Обычный 2 9" xfId="167"/>
    <cellStyle name="Обычный 2_Xl0000013" xfId="168"/>
    <cellStyle name="Обычный 3" xfId="169"/>
    <cellStyle name="Обычный 3 2" xfId="170"/>
    <cellStyle name="Обычный 3 2 2" xfId="171"/>
    <cellStyle name="Обычный 3 2 2 2" xfId="172"/>
    <cellStyle name="Обычный 3 2 2_Прил.10 МБТ" xfId="173"/>
    <cellStyle name="Обычный 3 2 3" xfId="174"/>
    <cellStyle name="Обычный 3 2 4" xfId="175"/>
    <cellStyle name="Обычный 3 2_2010-10-13Изм прил 13,14 2011-2013" xfId="176"/>
    <cellStyle name="Обычный 3 3" xfId="177"/>
    <cellStyle name="Обычный 3_Прил.10 МБТ" xfId="178"/>
    <cellStyle name="Обычный 4" xfId="179"/>
    <cellStyle name="Обычный 4 2" xfId="180"/>
    <cellStyle name="Обычный 4_Приложение  2" xfId="181"/>
    <cellStyle name="Обычный 5" xfId="182"/>
    <cellStyle name="Обычный 6" xfId="183"/>
    <cellStyle name="Обычный 7" xfId="184"/>
    <cellStyle name="Обычный 9" xfId="185"/>
    <cellStyle name="Обычный_tmp" xfId="186"/>
    <cellStyle name="Обычный_tmp 2" xfId="187"/>
    <cellStyle name="Обычный_Xl0000046" xfId="188"/>
    <cellStyle name="Обычный_Прил. к Закону с поправками" xfId="189"/>
    <cellStyle name="Обычный_Прил. к Закону с поправками 2" xfId="190"/>
    <cellStyle name="Followed Hyperlink" xfId="191"/>
    <cellStyle name="Плохой" xfId="192"/>
    <cellStyle name="Плохой 2" xfId="193"/>
    <cellStyle name="Плохой 2 2" xfId="194"/>
    <cellStyle name="Пояснение" xfId="195"/>
    <cellStyle name="Пояснение 2" xfId="196"/>
    <cellStyle name="Пояснение 2 2" xfId="197"/>
    <cellStyle name="Примечание" xfId="198"/>
    <cellStyle name="Примечание 2" xfId="199"/>
    <cellStyle name="Примечание 2 2" xfId="200"/>
    <cellStyle name="Примечание 2_2011-09-16 МЦП" xfId="201"/>
    <cellStyle name="Percent" xfId="202"/>
    <cellStyle name="Процентный 2" xfId="203"/>
    <cellStyle name="Процентный 2 2" xfId="204"/>
    <cellStyle name="Процентный 2 3" xfId="205"/>
    <cellStyle name="Процентный 3" xfId="206"/>
    <cellStyle name="Процентный 4" xfId="207"/>
    <cellStyle name="Связанная ячейка" xfId="208"/>
    <cellStyle name="Связанная ячейка 2" xfId="209"/>
    <cellStyle name="Связанная ячейка 2 2" xfId="210"/>
    <cellStyle name="Связанная ячейка 2_2011-09-16 МЦП" xfId="211"/>
    <cellStyle name="Текст предупреждения" xfId="212"/>
    <cellStyle name="Текст предупреждения 2" xfId="213"/>
    <cellStyle name="Текст предупреждения 2 2" xfId="214"/>
    <cellStyle name="Comma" xfId="215"/>
    <cellStyle name="Comma [0]" xfId="216"/>
    <cellStyle name="Финансовый 2" xfId="217"/>
    <cellStyle name="Финансовый 3" xfId="218"/>
    <cellStyle name="Финансовый 3 2" xfId="219"/>
    <cellStyle name="Хороший" xfId="220"/>
    <cellStyle name="Хороший 2" xfId="221"/>
    <cellStyle name="Хороший 2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&#1054;&#1090;&#1076;&#1077;&#1083;%20&#1041;&#1102;&#1076;&#1078;&#1077;&#1090;&#1085;&#1086;&#1081;%20&#1087;&#1086;&#1083;&#1080;&#1090;&#1080;&#1082;&#1080;\&#1040;&#1085;&#1072;&#1083;&#1080;&#1090;&#1080;&#1082;&#1072;\&#1050;&#1088;&#1077;&#1076;&#1080;&#1090;&#1099;\2010-10-15%20&#1052;&#1091;&#1085;&#1080;&#1094;&#1080;&#1087;&#1072;&#1083;&#1100;&#1085;&#1099;&#1081;%20&#1076;&#1086;&#1083;&#1075;\2011-07-13%20&#1042;%20&#1088;&#1077;&#1096;&#1077;&#1085;&#1080;&#1077;%20&#1086;%20&#1073;&#1102;&#1076;&#1078;&#1077;&#1090;&#1077;\2011-07-14%20&#1053;&#1072;%20&#1044;&#1091;&#1084;&#1091;%20&#1090;&#1072;&#1073;&#1083;&#1080;&#1094;&#1072;%20&#1087;&#1086;&#1087;&#1088;&#1072;&#1074;&#1086;&#1082;%20(&#1073;&#1077;&#1079;%20&#1043;&#1042;&#1050;)\&#1050;&#1080;&#1089;&#1077;&#1083;&#1077;&#1074;&#1072;\&#1056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Июнь (2)"/>
    </sheetNames>
    <sheetDataSet>
      <sheetData sheetId="0">
        <row r="28">
          <cell r="B28" t="str">
            <v>Реализация программы поэтапного перехода на отпуск потребителям коммунальных ресурсов по приборам учёта</v>
          </cell>
        </row>
        <row r="29">
          <cell r="B29" t="str">
            <v>Разработка перспективной схемы теплоснабжения г. Петропавловска-Камчатского и проекта программы развития коммунальной инфраструктуры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340"/>
  <sheetViews>
    <sheetView zoomScale="85" zoomScaleNormal="85" zoomScaleSheetLayoutView="75" zoomScalePageLayoutView="0" workbookViewId="0" topLeftCell="A1">
      <selection activeCell="D4" sqref="D4:D6"/>
    </sheetView>
  </sheetViews>
  <sheetFormatPr defaultColWidth="9.140625" defaultRowHeight="15"/>
  <cols>
    <col min="1" max="1" width="5.421875" style="422" customWidth="1"/>
    <col min="2" max="2" width="13.140625" style="422" customWidth="1"/>
    <col min="3" max="3" width="29.8515625" style="422" customWidth="1"/>
    <col min="4" max="4" width="121.00390625" style="377" customWidth="1"/>
    <col min="5" max="5" width="3.421875" style="377" customWidth="1"/>
    <col min="6" max="16384" width="9.140625" style="377" customWidth="1"/>
  </cols>
  <sheetData>
    <row r="1" spans="1:4" ht="15">
      <c r="A1" s="375"/>
      <c r="B1" s="375"/>
      <c r="C1" s="375"/>
      <c r="D1" s="376"/>
    </row>
    <row r="2" spans="1:4" ht="15">
      <c r="A2" s="375"/>
      <c r="B2" s="375"/>
      <c r="C2" s="375"/>
      <c r="D2" s="378" t="s">
        <v>1081</v>
      </c>
    </row>
    <row r="3" spans="1:4" ht="15">
      <c r="A3" s="375"/>
      <c r="B3" s="375"/>
      <c r="C3" s="375"/>
      <c r="D3" s="379" t="s">
        <v>565</v>
      </c>
    </row>
    <row r="4" spans="1:4" ht="15">
      <c r="A4" s="375"/>
      <c r="B4" s="375"/>
      <c r="C4" s="375"/>
      <c r="D4" s="379" t="s">
        <v>566</v>
      </c>
    </row>
    <row r="5" spans="1:4" ht="15">
      <c r="A5" s="375"/>
      <c r="B5" s="375"/>
      <c r="C5" s="375"/>
      <c r="D5" s="379" t="s">
        <v>567</v>
      </c>
    </row>
    <row r="6" spans="1:4" ht="15">
      <c r="A6" s="375"/>
      <c r="B6" s="375"/>
      <c r="C6" s="375"/>
      <c r="D6" s="379" t="s">
        <v>566</v>
      </c>
    </row>
    <row r="7" spans="1:4" ht="15">
      <c r="A7" s="375"/>
      <c r="B7" s="375"/>
      <c r="C7" s="375"/>
      <c r="D7" s="379" t="s">
        <v>568</v>
      </c>
    </row>
    <row r="8" spans="1:4" ht="15">
      <c r="A8" s="375"/>
      <c r="B8" s="375"/>
      <c r="C8" s="375"/>
      <c r="D8" s="379" t="s">
        <v>569</v>
      </c>
    </row>
    <row r="9" spans="1:4" ht="15">
      <c r="A9" s="375"/>
      <c r="B9" s="375"/>
      <c r="C9" s="375"/>
      <c r="D9" s="379" t="s">
        <v>570</v>
      </c>
    </row>
    <row r="10" spans="1:4" ht="15">
      <c r="A10" s="375"/>
      <c r="B10" s="375"/>
      <c r="C10" s="375"/>
      <c r="D10" s="379" t="s">
        <v>571</v>
      </c>
    </row>
    <row r="11" spans="1:4" ht="15">
      <c r="A11" s="375"/>
      <c r="B11" s="375"/>
      <c r="C11" s="375"/>
      <c r="D11" s="379"/>
    </row>
    <row r="12" spans="1:4" ht="15">
      <c r="A12" s="375"/>
      <c r="B12" s="375"/>
      <c r="C12" s="375"/>
      <c r="D12" s="379" t="s">
        <v>1082</v>
      </c>
    </row>
    <row r="13" spans="1:4" ht="15">
      <c r="A13" s="375"/>
      <c r="B13" s="375"/>
      <c r="C13" s="375"/>
      <c r="D13" s="379" t="s">
        <v>572</v>
      </c>
    </row>
    <row r="14" spans="1:4" ht="15">
      <c r="A14" s="375"/>
      <c r="B14" s="375"/>
      <c r="C14" s="375"/>
      <c r="D14" s="379" t="s">
        <v>566</v>
      </c>
    </row>
    <row r="15" spans="1:4" ht="15">
      <c r="A15" s="375"/>
      <c r="B15" s="375"/>
      <c r="C15" s="375"/>
      <c r="D15" s="379" t="s">
        <v>568</v>
      </c>
    </row>
    <row r="16" spans="1:4" ht="15">
      <c r="A16" s="375"/>
      <c r="B16" s="375"/>
      <c r="C16" s="375"/>
      <c r="D16" s="379" t="s">
        <v>569</v>
      </c>
    </row>
    <row r="17" spans="1:4" ht="15">
      <c r="A17" s="375"/>
      <c r="B17" s="375"/>
      <c r="C17" s="375"/>
      <c r="D17" s="379" t="s">
        <v>570</v>
      </c>
    </row>
    <row r="18" spans="1:4" s="376" customFormat="1" ht="29.25" customHeight="1">
      <c r="A18" s="380"/>
      <c r="B18" s="380"/>
      <c r="C18" s="381"/>
      <c r="D18" s="381" t="s">
        <v>1083</v>
      </c>
    </row>
    <row r="19" spans="1:4" ht="18.75" customHeight="1">
      <c r="A19" s="618" t="s">
        <v>1084</v>
      </c>
      <c r="B19" s="618"/>
      <c r="C19" s="618"/>
      <c r="D19" s="618"/>
    </row>
    <row r="20" spans="1:4" ht="17.25" customHeight="1">
      <c r="A20" s="382"/>
      <c r="B20" s="382"/>
      <c r="C20" s="383"/>
      <c r="D20" s="384"/>
    </row>
    <row r="21" spans="1:4" ht="15.75" customHeight="1">
      <c r="A21" s="619" t="s">
        <v>1085</v>
      </c>
      <c r="B21" s="621" t="s">
        <v>1086</v>
      </c>
      <c r="C21" s="621"/>
      <c r="D21" s="622" t="s">
        <v>1087</v>
      </c>
    </row>
    <row r="22" spans="1:4" ht="80.25" customHeight="1">
      <c r="A22" s="620"/>
      <c r="B22" s="385" t="s">
        <v>1088</v>
      </c>
      <c r="C22" s="385" t="s">
        <v>1089</v>
      </c>
      <c r="D22" s="623"/>
    </row>
    <row r="23" spans="1:4" s="389" customFormat="1" ht="12.75">
      <c r="A23" s="386">
        <v>1</v>
      </c>
      <c r="B23" s="387">
        <v>2</v>
      </c>
      <c r="C23" s="387">
        <v>3</v>
      </c>
      <c r="D23" s="388">
        <v>4</v>
      </c>
    </row>
    <row r="24" spans="1:4" s="392" customFormat="1" ht="21" customHeight="1">
      <c r="A24" s="390" t="s">
        <v>430</v>
      </c>
      <c r="B24" s="391">
        <v>900</v>
      </c>
      <c r="C24" s="624" t="s">
        <v>478</v>
      </c>
      <c r="D24" s="625"/>
    </row>
    <row r="25" spans="1:4" s="392" customFormat="1" ht="31.5">
      <c r="A25" s="393"/>
      <c r="B25" s="394">
        <v>900</v>
      </c>
      <c r="C25" s="395" t="s">
        <v>1090</v>
      </c>
      <c r="D25" s="396" t="s">
        <v>77</v>
      </c>
    </row>
    <row r="26" spans="1:4" s="392" customFormat="1" ht="31.5">
      <c r="A26" s="393"/>
      <c r="B26" s="394">
        <v>900</v>
      </c>
      <c r="C26" s="395" t="s">
        <v>1091</v>
      </c>
      <c r="D26" s="396" t="s">
        <v>1092</v>
      </c>
    </row>
    <row r="27" spans="1:4" s="392" customFormat="1" ht="15.75">
      <c r="A27" s="393"/>
      <c r="B27" s="394">
        <v>900</v>
      </c>
      <c r="C27" s="395" t="s">
        <v>1093</v>
      </c>
      <c r="D27" s="396" t="s">
        <v>1094</v>
      </c>
    </row>
    <row r="28" spans="1:4" s="392" customFormat="1" ht="15.75">
      <c r="A28" s="393"/>
      <c r="B28" s="394">
        <v>900</v>
      </c>
      <c r="C28" s="395" t="s">
        <v>1095</v>
      </c>
      <c r="D28" s="396" t="s">
        <v>137</v>
      </c>
    </row>
    <row r="29" spans="1:4" s="392" customFormat="1" ht="15.75">
      <c r="A29" s="393"/>
      <c r="B29" s="394">
        <v>900</v>
      </c>
      <c r="C29" s="395" t="s">
        <v>1096</v>
      </c>
      <c r="D29" s="396" t="s">
        <v>1097</v>
      </c>
    </row>
    <row r="30" spans="1:4" s="392" customFormat="1" ht="15.75">
      <c r="A30" s="393"/>
      <c r="B30" s="394">
        <v>900</v>
      </c>
      <c r="C30" s="395" t="s">
        <v>1098</v>
      </c>
      <c r="D30" s="396" t="s">
        <v>1099</v>
      </c>
    </row>
    <row r="31" spans="1:4" s="392" customFormat="1" ht="15.75">
      <c r="A31" s="393"/>
      <c r="B31" s="394">
        <v>900</v>
      </c>
      <c r="C31" s="395" t="s">
        <v>1100</v>
      </c>
      <c r="D31" s="396" t="s">
        <v>1101</v>
      </c>
    </row>
    <row r="32" spans="1:4" s="392" customFormat="1" ht="31.5">
      <c r="A32" s="393"/>
      <c r="B32" s="394">
        <v>900</v>
      </c>
      <c r="C32" s="395" t="s">
        <v>1102</v>
      </c>
      <c r="D32" s="396" t="s">
        <v>1103</v>
      </c>
    </row>
    <row r="33" spans="1:4" s="392" customFormat="1" ht="15.75">
      <c r="A33" s="393"/>
      <c r="B33" s="394">
        <v>900</v>
      </c>
      <c r="C33" s="395" t="s">
        <v>1104</v>
      </c>
      <c r="D33" s="396" t="s">
        <v>1105</v>
      </c>
    </row>
    <row r="34" spans="1:4" s="392" customFormat="1" ht="15.75">
      <c r="A34" s="393"/>
      <c r="B34" s="394">
        <v>900</v>
      </c>
      <c r="C34" s="395" t="s">
        <v>1106</v>
      </c>
      <c r="D34" s="396" t="s">
        <v>1107</v>
      </c>
    </row>
    <row r="35" spans="1:4" s="392" customFormat="1" ht="15.75">
      <c r="A35" s="393"/>
      <c r="B35" s="394">
        <v>900</v>
      </c>
      <c r="C35" s="395" t="s">
        <v>1108</v>
      </c>
      <c r="D35" s="396" t="s">
        <v>1109</v>
      </c>
    </row>
    <row r="36" spans="1:4" s="392" customFormat="1" ht="47.25">
      <c r="A36" s="393"/>
      <c r="B36" s="394">
        <v>900</v>
      </c>
      <c r="C36" s="395" t="s">
        <v>1110</v>
      </c>
      <c r="D36" s="396" t="s">
        <v>1111</v>
      </c>
    </row>
    <row r="37" spans="1:4" s="392" customFormat="1" ht="15.75">
      <c r="A37" s="393"/>
      <c r="B37" s="394">
        <v>900</v>
      </c>
      <c r="C37" s="395" t="s">
        <v>1112</v>
      </c>
      <c r="D37" s="396" t="s">
        <v>1113</v>
      </c>
    </row>
    <row r="38" spans="1:4" s="392" customFormat="1" ht="31.5">
      <c r="A38" s="393"/>
      <c r="B38" s="394">
        <v>900</v>
      </c>
      <c r="C38" s="395" t="s">
        <v>1114</v>
      </c>
      <c r="D38" s="396" t="s">
        <v>1115</v>
      </c>
    </row>
    <row r="39" spans="1:4" s="392" customFormat="1" ht="31.5">
      <c r="A39" s="393"/>
      <c r="B39" s="394">
        <v>900</v>
      </c>
      <c r="C39" s="395" t="s">
        <v>1116</v>
      </c>
      <c r="D39" s="396" t="s">
        <v>1117</v>
      </c>
    </row>
    <row r="40" spans="1:4" s="392" customFormat="1" ht="20.25" customHeight="1">
      <c r="A40" s="390" t="s">
        <v>437</v>
      </c>
      <c r="B40" s="391" t="s">
        <v>1118</v>
      </c>
      <c r="C40" s="624" t="s">
        <v>394</v>
      </c>
      <c r="D40" s="625"/>
    </row>
    <row r="41" spans="1:4" s="392" customFormat="1" ht="44.25" customHeight="1">
      <c r="A41" s="390"/>
      <c r="B41" s="397" t="s">
        <v>1118</v>
      </c>
      <c r="C41" s="398" t="s">
        <v>1119</v>
      </c>
      <c r="D41" s="396" t="s">
        <v>80</v>
      </c>
    </row>
    <row r="42" spans="1:4" s="392" customFormat="1" ht="46.5" customHeight="1">
      <c r="A42" s="390"/>
      <c r="B42" s="397" t="s">
        <v>1118</v>
      </c>
      <c r="C42" s="398" t="s">
        <v>1120</v>
      </c>
      <c r="D42" s="396" t="s">
        <v>82</v>
      </c>
    </row>
    <row r="43" spans="1:4" s="392" customFormat="1" ht="33.75" customHeight="1">
      <c r="A43" s="390"/>
      <c r="B43" s="397" t="s">
        <v>1118</v>
      </c>
      <c r="C43" s="395" t="s">
        <v>1091</v>
      </c>
      <c r="D43" s="396" t="s">
        <v>1092</v>
      </c>
    </row>
    <row r="44" spans="1:4" s="392" customFormat="1" ht="31.5">
      <c r="A44" s="393"/>
      <c r="B44" s="394" t="s">
        <v>1118</v>
      </c>
      <c r="C44" s="398" t="s">
        <v>1121</v>
      </c>
      <c r="D44" s="396" t="s">
        <v>133</v>
      </c>
    </row>
    <row r="45" spans="1:4" s="392" customFormat="1" ht="15.75">
      <c r="A45" s="393"/>
      <c r="B45" s="394" t="s">
        <v>1118</v>
      </c>
      <c r="C45" s="398" t="s">
        <v>1095</v>
      </c>
      <c r="D45" s="396" t="s">
        <v>137</v>
      </c>
    </row>
    <row r="46" spans="1:4" s="392" customFormat="1" ht="31.5">
      <c r="A46" s="393"/>
      <c r="B46" s="394" t="s">
        <v>1118</v>
      </c>
      <c r="C46" s="398" t="s">
        <v>1122</v>
      </c>
      <c r="D46" s="396" t="s">
        <v>1123</v>
      </c>
    </row>
    <row r="47" spans="1:4" s="392" customFormat="1" ht="15.75">
      <c r="A47" s="393"/>
      <c r="B47" s="394" t="s">
        <v>1118</v>
      </c>
      <c r="C47" s="398" t="s">
        <v>1100</v>
      </c>
      <c r="D47" s="396" t="s">
        <v>1101</v>
      </c>
    </row>
    <row r="48" spans="1:4" s="392" customFormat="1" ht="31.5">
      <c r="A48" s="393"/>
      <c r="B48" s="394">
        <v>903</v>
      </c>
      <c r="C48" s="398" t="s">
        <v>1124</v>
      </c>
      <c r="D48" s="396" t="s">
        <v>1125</v>
      </c>
    </row>
    <row r="49" spans="1:4" s="392" customFormat="1" ht="31.5">
      <c r="A49" s="393"/>
      <c r="B49" s="394" t="s">
        <v>1118</v>
      </c>
      <c r="C49" s="398" t="s">
        <v>1126</v>
      </c>
      <c r="D49" s="396" t="s">
        <v>1127</v>
      </c>
    </row>
    <row r="50" spans="1:4" s="392" customFormat="1" ht="15.75">
      <c r="A50" s="393"/>
      <c r="B50" s="394">
        <v>903</v>
      </c>
      <c r="C50" s="398" t="s">
        <v>1128</v>
      </c>
      <c r="D50" s="396" t="s">
        <v>1105</v>
      </c>
    </row>
    <row r="51" spans="1:4" s="392" customFormat="1" ht="15.75">
      <c r="A51" s="393"/>
      <c r="B51" s="394" t="s">
        <v>1118</v>
      </c>
      <c r="C51" s="398" t="s">
        <v>1106</v>
      </c>
      <c r="D51" s="396" t="s">
        <v>1107</v>
      </c>
    </row>
    <row r="52" spans="1:4" s="392" customFormat="1" ht="34.5" customHeight="1">
      <c r="A52" s="393"/>
      <c r="B52" s="394">
        <v>903</v>
      </c>
      <c r="C52" s="395" t="s">
        <v>1112</v>
      </c>
      <c r="D52" s="396" t="s">
        <v>1113</v>
      </c>
    </row>
    <row r="53" spans="1:4" s="392" customFormat="1" ht="30" customHeight="1">
      <c r="A53" s="393"/>
      <c r="B53" s="394">
        <v>903</v>
      </c>
      <c r="C53" s="395" t="s">
        <v>1114</v>
      </c>
      <c r="D53" s="396" t="s">
        <v>1115</v>
      </c>
    </row>
    <row r="54" spans="1:4" s="392" customFormat="1" ht="15.75" customHeight="1">
      <c r="A54" s="390" t="s">
        <v>441</v>
      </c>
      <c r="B54" s="391" t="s">
        <v>1129</v>
      </c>
      <c r="C54" s="624" t="s">
        <v>413</v>
      </c>
      <c r="D54" s="625"/>
    </row>
    <row r="55" spans="1:4" s="392" customFormat="1" ht="31.5">
      <c r="A55" s="393"/>
      <c r="B55" s="394" t="s">
        <v>1129</v>
      </c>
      <c r="C55" s="398" t="s">
        <v>1091</v>
      </c>
      <c r="D55" s="396" t="s">
        <v>1092</v>
      </c>
    </row>
    <row r="56" spans="1:4" s="392" customFormat="1" ht="31.5">
      <c r="A56" s="393"/>
      <c r="B56" s="394" t="s">
        <v>1129</v>
      </c>
      <c r="C56" s="398" t="s">
        <v>1130</v>
      </c>
      <c r="D56" s="396" t="s">
        <v>117</v>
      </c>
    </row>
    <row r="57" spans="1:4" s="392" customFormat="1" ht="15.75">
      <c r="A57" s="393"/>
      <c r="B57" s="394" t="s">
        <v>1129</v>
      </c>
      <c r="C57" s="398" t="s">
        <v>1095</v>
      </c>
      <c r="D57" s="396" t="s">
        <v>137</v>
      </c>
    </row>
    <row r="58" spans="1:4" s="392" customFormat="1" ht="31.5">
      <c r="A58" s="393"/>
      <c r="B58" s="394">
        <v>904</v>
      </c>
      <c r="C58" s="398" t="s">
        <v>1131</v>
      </c>
      <c r="D58" s="396" t="s">
        <v>1132</v>
      </c>
    </row>
    <row r="59" spans="1:4" s="392" customFormat="1" ht="15.75">
      <c r="A59" s="393"/>
      <c r="B59" s="394">
        <v>904</v>
      </c>
      <c r="C59" s="395" t="s">
        <v>1112</v>
      </c>
      <c r="D59" s="396" t="s">
        <v>1113</v>
      </c>
    </row>
    <row r="60" spans="1:4" s="392" customFormat="1" ht="29.25" customHeight="1">
      <c r="A60" s="393"/>
      <c r="B60" s="394">
        <v>904</v>
      </c>
      <c r="C60" s="395" t="s">
        <v>1114</v>
      </c>
      <c r="D60" s="396" t="s">
        <v>1115</v>
      </c>
    </row>
    <row r="61" spans="1:4" s="392" customFormat="1" ht="15.75" customHeight="1">
      <c r="A61" s="390" t="s">
        <v>447</v>
      </c>
      <c r="B61" s="391">
        <v>905</v>
      </c>
      <c r="C61" s="624" t="s">
        <v>301</v>
      </c>
      <c r="D61" s="625"/>
    </row>
    <row r="62" spans="1:4" s="392" customFormat="1" ht="47.25">
      <c r="A62" s="393"/>
      <c r="B62" s="394">
        <v>905</v>
      </c>
      <c r="C62" s="398" t="s">
        <v>1133</v>
      </c>
      <c r="D62" s="396" t="s">
        <v>84</v>
      </c>
    </row>
    <row r="63" spans="1:4" s="392" customFormat="1" ht="31.5">
      <c r="A63" s="393"/>
      <c r="B63" s="394">
        <v>905</v>
      </c>
      <c r="C63" s="398" t="s">
        <v>1091</v>
      </c>
      <c r="D63" s="396" t="s">
        <v>1092</v>
      </c>
    </row>
    <row r="64" spans="1:4" s="392" customFormat="1" ht="15.75">
      <c r="A64" s="393"/>
      <c r="B64" s="394">
        <v>905</v>
      </c>
      <c r="C64" s="398" t="s">
        <v>1134</v>
      </c>
      <c r="D64" s="396" t="s">
        <v>1135</v>
      </c>
    </row>
    <row r="65" spans="1:4" s="392" customFormat="1" ht="15.75">
      <c r="A65" s="393"/>
      <c r="B65" s="394">
        <v>905</v>
      </c>
      <c r="C65" s="398" t="s">
        <v>1095</v>
      </c>
      <c r="D65" s="396" t="s">
        <v>137</v>
      </c>
    </row>
    <row r="66" spans="1:4" s="392" customFormat="1" ht="15.75">
      <c r="A66" s="393"/>
      <c r="B66" s="394">
        <v>905</v>
      </c>
      <c r="C66" s="398" t="s">
        <v>1136</v>
      </c>
      <c r="D66" s="396" t="s">
        <v>1137</v>
      </c>
    </row>
    <row r="67" spans="1:4" s="392" customFormat="1" ht="31.5">
      <c r="A67" s="393"/>
      <c r="B67" s="394">
        <v>905</v>
      </c>
      <c r="C67" s="398" t="s">
        <v>1138</v>
      </c>
      <c r="D67" s="396" t="s">
        <v>1139</v>
      </c>
    </row>
    <row r="68" spans="1:4" s="392" customFormat="1" ht="15.75">
      <c r="A68" s="393"/>
      <c r="B68" s="394">
        <v>905</v>
      </c>
      <c r="C68" s="398" t="s">
        <v>1140</v>
      </c>
      <c r="D68" s="396" t="s">
        <v>1141</v>
      </c>
    </row>
    <row r="69" spans="1:4" s="392" customFormat="1" ht="31.5">
      <c r="A69" s="393"/>
      <c r="B69" s="394">
        <v>905</v>
      </c>
      <c r="C69" s="398" t="s">
        <v>1142</v>
      </c>
      <c r="D69" s="396" t="s">
        <v>1143</v>
      </c>
    </row>
    <row r="70" spans="1:4" s="392" customFormat="1" ht="19.5" customHeight="1">
      <c r="A70" s="393"/>
      <c r="B70" s="394">
        <v>905</v>
      </c>
      <c r="C70" s="398" t="s">
        <v>1144</v>
      </c>
      <c r="D70" s="396" t="s">
        <v>1145</v>
      </c>
    </row>
    <row r="71" spans="1:4" s="392" customFormat="1" ht="15.75">
      <c r="A71" s="393"/>
      <c r="B71" s="394">
        <v>905</v>
      </c>
      <c r="C71" s="398" t="s">
        <v>1146</v>
      </c>
      <c r="D71" s="396" t="s">
        <v>1101</v>
      </c>
    </row>
    <row r="72" spans="1:4" s="392" customFormat="1" ht="15.75">
      <c r="A72" s="393"/>
      <c r="B72" s="394">
        <v>905</v>
      </c>
      <c r="C72" s="398" t="s">
        <v>1147</v>
      </c>
      <c r="D72" s="396" t="s">
        <v>1148</v>
      </c>
    </row>
    <row r="73" spans="1:4" s="392" customFormat="1" ht="15.75">
      <c r="A73" s="393"/>
      <c r="B73" s="394">
        <v>905</v>
      </c>
      <c r="C73" s="398" t="s">
        <v>1149</v>
      </c>
      <c r="D73" s="396" t="s">
        <v>1150</v>
      </c>
    </row>
    <row r="74" spans="1:4" s="392" customFormat="1" ht="31.5">
      <c r="A74" s="393"/>
      <c r="B74" s="394">
        <v>905</v>
      </c>
      <c r="C74" s="398" t="s">
        <v>1151</v>
      </c>
      <c r="D74" s="396" t="s">
        <v>1152</v>
      </c>
    </row>
    <row r="75" spans="1:4" s="392" customFormat="1" ht="15.75">
      <c r="A75" s="393"/>
      <c r="B75" s="394">
        <v>905</v>
      </c>
      <c r="C75" s="398" t="s">
        <v>1153</v>
      </c>
      <c r="D75" s="396" t="s">
        <v>1154</v>
      </c>
    </row>
    <row r="76" spans="1:4" s="392" customFormat="1" ht="31.5">
      <c r="A76" s="393"/>
      <c r="B76" s="394">
        <v>905</v>
      </c>
      <c r="C76" s="398" t="s">
        <v>1102</v>
      </c>
      <c r="D76" s="396" t="s">
        <v>1103</v>
      </c>
    </row>
    <row r="77" spans="1:4" s="392" customFormat="1" ht="18" customHeight="1">
      <c r="A77" s="393"/>
      <c r="B77" s="394">
        <v>905</v>
      </c>
      <c r="C77" s="398" t="s">
        <v>1126</v>
      </c>
      <c r="D77" s="396" t="s">
        <v>1155</v>
      </c>
    </row>
    <row r="78" spans="1:4" s="392" customFormat="1" ht="47.25">
      <c r="A78" s="393"/>
      <c r="B78" s="394">
        <v>905</v>
      </c>
      <c r="C78" s="398" t="s">
        <v>1156</v>
      </c>
      <c r="D78" s="396" t="s">
        <v>1157</v>
      </c>
    </row>
    <row r="79" spans="1:4" s="392" customFormat="1" ht="31.5">
      <c r="A79" s="393"/>
      <c r="B79" s="394">
        <v>905</v>
      </c>
      <c r="C79" s="398" t="s">
        <v>1158</v>
      </c>
      <c r="D79" s="396" t="s">
        <v>1159</v>
      </c>
    </row>
    <row r="80" spans="1:4" s="392" customFormat="1" ht="47.25">
      <c r="A80" s="393"/>
      <c r="B80" s="394">
        <v>905</v>
      </c>
      <c r="C80" s="398" t="s">
        <v>1160</v>
      </c>
      <c r="D80" s="396" t="s">
        <v>1161</v>
      </c>
    </row>
    <row r="81" spans="1:4" s="392" customFormat="1" ht="31.5">
      <c r="A81" s="393"/>
      <c r="B81" s="394">
        <v>905</v>
      </c>
      <c r="C81" s="398" t="s">
        <v>1162</v>
      </c>
      <c r="D81" s="396" t="s">
        <v>1163</v>
      </c>
    </row>
    <row r="82" spans="1:4" s="392" customFormat="1" ht="31.5">
      <c r="A82" s="393"/>
      <c r="B82" s="394">
        <v>905</v>
      </c>
      <c r="C82" s="398" t="s">
        <v>1164</v>
      </c>
      <c r="D82" s="396" t="s">
        <v>1165</v>
      </c>
    </row>
    <row r="83" spans="1:4" s="392" customFormat="1" ht="47.25">
      <c r="A83" s="393"/>
      <c r="B83" s="394">
        <v>905</v>
      </c>
      <c r="C83" s="398" t="s">
        <v>1166</v>
      </c>
      <c r="D83" s="396" t="s">
        <v>1167</v>
      </c>
    </row>
    <row r="84" spans="1:4" s="392" customFormat="1" ht="15.75">
      <c r="A84" s="393"/>
      <c r="B84" s="394">
        <v>905</v>
      </c>
      <c r="C84" s="398" t="s">
        <v>1168</v>
      </c>
      <c r="D84" s="396" t="s">
        <v>1169</v>
      </c>
    </row>
    <row r="85" spans="1:4" s="392" customFormat="1" ht="31.5">
      <c r="A85" s="393"/>
      <c r="B85" s="394">
        <v>905</v>
      </c>
      <c r="C85" s="398" t="s">
        <v>1170</v>
      </c>
      <c r="D85" s="396" t="s">
        <v>1171</v>
      </c>
    </row>
    <row r="86" spans="1:4" s="392" customFormat="1" ht="31.5">
      <c r="A86" s="393"/>
      <c r="B86" s="394">
        <v>905</v>
      </c>
      <c r="C86" s="398" t="s">
        <v>1172</v>
      </c>
      <c r="D86" s="396" t="s">
        <v>1173</v>
      </c>
    </row>
    <row r="87" spans="1:4" s="392" customFormat="1" ht="47.25">
      <c r="A87" s="399"/>
      <c r="B87" s="400">
        <v>905</v>
      </c>
      <c r="C87" s="401" t="s">
        <v>1174</v>
      </c>
      <c r="D87" s="402" t="s">
        <v>270</v>
      </c>
    </row>
    <row r="88" spans="1:4" s="392" customFormat="1" ht="15.75">
      <c r="A88" s="393"/>
      <c r="B88" s="394">
        <v>905</v>
      </c>
      <c r="C88" s="395" t="s">
        <v>1104</v>
      </c>
      <c r="D88" s="396" t="s">
        <v>1105</v>
      </c>
    </row>
    <row r="89" spans="1:4" s="392" customFormat="1" ht="15.75">
      <c r="A89" s="393"/>
      <c r="B89" s="394">
        <v>905</v>
      </c>
      <c r="C89" s="398" t="s">
        <v>1175</v>
      </c>
      <c r="D89" s="396" t="s">
        <v>1176</v>
      </c>
    </row>
    <row r="90" spans="1:4" s="392" customFormat="1" ht="15.75">
      <c r="A90" s="393"/>
      <c r="B90" s="394">
        <v>905</v>
      </c>
      <c r="C90" s="398" t="s">
        <v>1106</v>
      </c>
      <c r="D90" s="396" t="s">
        <v>1107</v>
      </c>
    </row>
    <row r="91" spans="1:4" s="392" customFormat="1" ht="15.75">
      <c r="A91" s="393"/>
      <c r="B91" s="394">
        <v>905</v>
      </c>
      <c r="C91" s="398" t="s">
        <v>1108</v>
      </c>
      <c r="D91" s="396" t="s">
        <v>1177</v>
      </c>
    </row>
    <row r="92" spans="1:4" s="392" customFormat="1" ht="15.75">
      <c r="A92" s="393"/>
      <c r="B92" s="394">
        <v>905</v>
      </c>
      <c r="C92" s="395" t="s">
        <v>1112</v>
      </c>
      <c r="D92" s="396" t="s">
        <v>1113</v>
      </c>
    </row>
    <row r="93" spans="1:4" s="392" customFormat="1" ht="31.5">
      <c r="A93" s="393"/>
      <c r="B93" s="394">
        <v>905</v>
      </c>
      <c r="C93" s="395" t="s">
        <v>1114</v>
      </c>
      <c r="D93" s="396" t="s">
        <v>1115</v>
      </c>
    </row>
    <row r="94" spans="1:4" s="392" customFormat="1" ht="31.5">
      <c r="A94" s="393"/>
      <c r="B94" s="394">
        <v>905</v>
      </c>
      <c r="C94" s="398" t="s">
        <v>1178</v>
      </c>
      <c r="D94" s="396" t="s">
        <v>1179</v>
      </c>
    </row>
    <row r="95" spans="1:4" s="392" customFormat="1" ht="31.5">
      <c r="A95" s="393"/>
      <c r="B95" s="394">
        <v>905</v>
      </c>
      <c r="C95" s="398" t="s">
        <v>1180</v>
      </c>
      <c r="D95" s="396" t="s">
        <v>1181</v>
      </c>
    </row>
    <row r="96" spans="1:4" s="392" customFormat="1" ht="31.5">
      <c r="A96" s="393"/>
      <c r="B96" s="394">
        <v>905</v>
      </c>
      <c r="C96" s="398" t="s">
        <v>1182</v>
      </c>
      <c r="D96" s="396" t="s">
        <v>1183</v>
      </c>
    </row>
    <row r="97" spans="1:4" s="392" customFormat="1" ht="31.5">
      <c r="A97" s="393"/>
      <c r="B97" s="394">
        <v>905</v>
      </c>
      <c r="C97" s="398" t="s">
        <v>1184</v>
      </c>
      <c r="D97" s="396" t="s">
        <v>1185</v>
      </c>
    </row>
    <row r="98" spans="1:4" s="392" customFormat="1" ht="47.25">
      <c r="A98" s="393"/>
      <c r="B98" s="394">
        <v>905</v>
      </c>
      <c r="C98" s="398" t="s">
        <v>1186</v>
      </c>
      <c r="D98" s="396" t="s">
        <v>1187</v>
      </c>
    </row>
    <row r="99" spans="1:4" s="392" customFormat="1" ht="31.5">
      <c r="A99" s="393"/>
      <c r="B99" s="394">
        <v>905</v>
      </c>
      <c r="C99" s="398" t="s">
        <v>1188</v>
      </c>
      <c r="D99" s="396" t="s">
        <v>1189</v>
      </c>
    </row>
    <row r="100" spans="1:4" s="392" customFormat="1" ht="47.25">
      <c r="A100" s="393"/>
      <c r="B100" s="394">
        <v>905</v>
      </c>
      <c r="C100" s="398" t="s">
        <v>1190</v>
      </c>
      <c r="D100" s="396" t="s">
        <v>1191</v>
      </c>
    </row>
    <row r="101" spans="1:4" s="392" customFormat="1" ht="47.25">
      <c r="A101" s="393"/>
      <c r="B101" s="394">
        <v>905</v>
      </c>
      <c r="C101" s="398" t="s">
        <v>1192</v>
      </c>
      <c r="D101" s="396" t="s">
        <v>1193</v>
      </c>
    </row>
    <row r="102" spans="1:4" s="392" customFormat="1" ht="67.5" customHeight="1">
      <c r="A102" s="399"/>
      <c r="B102" s="400">
        <v>905</v>
      </c>
      <c r="C102" s="401" t="s">
        <v>1194</v>
      </c>
      <c r="D102" s="402" t="s">
        <v>1195</v>
      </c>
    </row>
    <row r="103" spans="1:4" s="392" customFormat="1" ht="31.5">
      <c r="A103" s="393"/>
      <c r="B103" s="394">
        <v>905</v>
      </c>
      <c r="C103" s="398" t="s">
        <v>1196</v>
      </c>
      <c r="D103" s="396" t="s">
        <v>1117</v>
      </c>
    </row>
    <row r="104" spans="1:4" s="392" customFormat="1" ht="31.5">
      <c r="A104" s="393"/>
      <c r="B104" s="394">
        <v>905</v>
      </c>
      <c r="C104" s="398" t="s">
        <v>1197</v>
      </c>
      <c r="D104" s="396" t="s">
        <v>1198</v>
      </c>
    </row>
    <row r="105" spans="1:4" s="392" customFormat="1" ht="15.75">
      <c r="A105" s="393"/>
      <c r="B105" s="394">
        <v>905</v>
      </c>
      <c r="C105" s="398" t="s">
        <v>1199</v>
      </c>
      <c r="D105" s="396" t="s">
        <v>1200</v>
      </c>
    </row>
    <row r="106" spans="1:4" s="392" customFormat="1" ht="15.75" customHeight="1">
      <c r="A106" s="390" t="s">
        <v>454</v>
      </c>
      <c r="B106" s="391" t="s">
        <v>1201</v>
      </c>
      <c r="C106" s="624" t="s">
        <v>397</v>
      </c>
      <c r="D106" s="625"/>
    </row>
    <row r="107" spans="1:4" s="392" customFormat="1" ht="34.5" customHeight="1">
      <c r="A107" s="393"/>
      <c r="B107" s="397" t="s">
        <v>1201</v>
      </c>
      <c r="C107" s="398" t="s">
        <v>1202</v>
      </c>
      <c r="D107" s="396" t="s">
        <v>1203</v>
      </c>
    </row>
    <row r="108" spans="1:4" s="392" customFormat="1" ht="47.25">
      <c r="A108" s="393"/>
      <c r="B108" s="397" t="s">
        <v>1201</v>
      </c>
      <c r="C108" s="398" t="s">
        <v>1119</v>
      </c>
      <c r="D108" s="396" t="s">
        <v>80</v>
      </c>
    </row>
    <row r="109" spans="1:4" s="392" customFormat="1" ht="47.25">
      <c r="A109" s="393"/>
      <c r="B109" s="397" t="s">
        <v>1201</v>
      </c>
      <c r="C109" s="398" t="s">
        <v>1120</v>
      </c>
      <c r="D109" s="396" t="s">
        <v>82</v>
      </c>
    </row>
    <row r="110" spans="1:4" s="392" customFormat="1" ht="31.5">
      <c r="A110" s="393"/>
      <c r="B110" s="397" t="s">
        <v>1201</v>
      </c>
      <c r="C110" s="398" t="s">
        <v>1204</v>
      </c>
      <c r="D110" s="396" t="s">
        <v>1205</v>
      </c>
    </row>
    <row r="111" spans="1:4" s="392" customFormat="1" ht="50.25" customHeight="1">
      <c r="A111" s="393"/>
      <c r="B111" s="397" t="s">
        <v>1201</v>
      </c>
      <c r="C111" s="398" t="s">
        <v>1206</v>
      </c>
      <c r="D111" s="396" t="s">
        <v>1207</v>
      </c>
    </row>
    <row r="112" spans="1:4" s="392" customFormat="1" ht="31.5">
      <c r="A112" s="393"/>
      <c r="B112" s="397" t="s">
        <v>1201</v>
      </c>
      <c r="C112" s="398" t="s">
        <v>1208</v>
      </c>
      <c r="D112" s="396" t="s">
        <v>1209</v>
      </c>
    </row>
    <row r="113" spans="1:4" s="392" customFormat="1" ht="47.25">
      <c r="A113" s="393"/>
      <c r="B113" s="397" t="s">
        <v>1201</v>
      </c>
      <c r="C113" s="398" t="s">
        <v>1210</v>
      </c>
      <c r="D113" s="396" t="s">
        <v>1211</v>
      </c>
    </row>
    <row r="114" spans="1:4" s="392" customFormat="1" ht="31.5">
      <c r="A114" s="393"/>
      <c r="B114" s="397" t="s">
        <v>1201</v>
      </c>
      <c r="C114" s="395" t="s">
        <v>1091</v>
      </c>
      <c r="D114" s="396" t="s">
        <v>1092</v>
      </c>
    </row>
    <row r="115" spans="1:4" s="392" customFormat="1" ht="15.75">
      <c r="A115" s="393"/>
      <c r="B115" s="397" t="s">
        <v>1201</v>
      </c>
      <c r="C115" s="398" t="s">
        <v>1212</v>
      </c>
      <c r="D115" s="396" t="s">
        <v>1213</v>
      </c>
    </row>
    <row r="116" spans="1:4" s="392" customFormat="1" ht="47.25">
      <c r="A116" s="393"/>
      <c r="B116" s="397" t="s">
        <v>1201</v>
      </c>
      <c r="C116" s="398" t="s">
        <v>1214</v>
      </c>
      <c r="D116" s="396" t="s">
        <v>1215</v>
      </c>
    </row>
    <row r="117" spans="1:4" s="392" customFormat="1" ht="47.25">
      <c r="A117" s="393"/>
      <c r="B117" s="397" t="s">
        <v>1201</v>
      </c>
      <c r="C117" s="398" t="s">
        <v>1216</v>
      </c>
      <c r="D117" s="396" t="s">
        <v>1217</v>
      </c>
    </row>
    <row r="118" spans="1:4" s="392" customFormat="1" ht="47.25">
      <c r="A118" s="393"/>
      <c r="B118" s="397" t="s">
        <v>1201</v>
      </c>
      <c r="C118" s="398" t="s">
        <v>1218</v>
      </c>
      <c r="D118" s="396" t="s">
        <v>1219</v>
      </c>
    </row>
    <row r="119" spans="1:4" s="392" customFormat="1" ht="47.25">
      <c r="A119" s="393"/>
      <c r="B119" s="397" t="s">
        <v>1201</v>
      </c>
      <c r="C119" s="398" t="s">
        <v>1220</v>
      </c>
      <c r="D119" s="396" t="s">
        <v>1221</v>
      </c>
    </row>
    <row r="120" spans="1:4" s="392" customFormat="1" ht="31.5">
      <c r="A120" s="393"/>
      <c r="B120" s="397" t="s">
        <v>1201</v>
      </c>
      <c r="C120" s="398" t="s">
        <v>1222</v>
      </c>
      <c r="D120" s="396" t="s">
        <v>1223</v>
      </c>
    </row>
    <row r="121" spans="1:4" s="392" customFormat="1" ht="31.5">
      <c r="A121" s="393"/>
      <c r="B121" s="397" t="s">
        <v>1201</v>
      </c>
      <c r="C121" s="398" t="s">
        <v>1224</v>
      </c>
      <c r="D121" s="396" t="s">
        <v>1225</v>
      </c>
    </row>
    <row r="122" spans="1:4" s="392" customFormat="1" ht="15.75">
      <c r="A122" s="393"/>
      <c r="B122" s="397" t="s">
        <v>1201</v>
      </c>
      <c r="C122" s="398" t="s">
        <v>1226</v>
      </c>
      <c r="D122" s="396" t="s">
        <v>1227</v>
      </c>
    </row>
    <row r="123" spans="1:4" s="392" customFormat="1" ht="15.75">
      <c r="A123" s="393"/>
      <c r="B123" s="397" t="s">
        <v>1201</v>
      </c>
      <c r="C123" s="398" t="s">
        <v>1095</v>
      </c>
      <c r="D123" s="403" t="s">
        <v>137</v>
      </c>
    </row>
    <row r="124" spans="1:4" s="392" customFormat="1" ht="15.75">
      <c r="A124" s="393"/>
      <c r="B124" s="397" t="s">
        <v>1201</v>
      </c>
      <c r="C124" s="398" t="s">
        <v>1228</v>
      </c>
      <c r="D124" s="403" t="s">
        <v>1137</v>
      </c>
    </row>
    <row r="125" spans="1:4" s="392" customFormat="1" ht="18.75" customHeight="1">
      <c r="A125" s="393"/>
      <c r="B125" s="397" t="s">
        <v>1201</v>
      </c>
      <c r="C125" s="398" t="s">
        <v>1229</v>
      </c>
      <c r="D125" s="403" t="s">
        <v>1141</v>
      </c>
    </row>
    <row r="126" spans="1:4" s="392" customFormat="1" ht="45.75" customHeight="1">
      <c r="A126" s="393"/>
      <c r="B126" s="397" t="s">
        <v>1201</v>
      </c>
      <c r="C126" s="398" t="s">
        <v>1230</v>
      </c>
      <c r="D126" s="396" t="s">
        <v>1231</v>
      </c>
    </row>
    <row r="127" spans="1:4" s="404" customFormat="1" ht="47.25">
      <c r="A127" s="393"/>
      <c r="B127" s="397" t="s">
        <v>1201</v>
      </c>
      <c r="C127" s="398" t="s">
        <v>1232</v>
      </c>
      <c r="D127" s="396" t="s">
        <v>1233</v>
      </c>
    </row>
    <row r="128" spans="1:4" s="404" customFormat="1" ht="31.5">
      <c r="A128" s="393"/>
      <c r="B128" s="397" t="s">
        <v>1201</v>
      </c>
      <c r="C128" s="398" t="s">
        <v>1234</v>
      </c>
      <c r="D128" s="403" t="s">
        <v>1235</v>
      </c>
    </row>
    <row r="129" spans="1:4" s="404" customFormat="1" ht="31.5">
      <c r="A129" s="393"/>
      <c r="B129" s="397" t="s">
        <v>1201</v>
      </c>
      <c r="C129" s="398" t="s">
        <v>1236</v>
      </c>
      <c r="D129" s="403" t="s">
        <v>1237</v>
      </c>
    </row>
    <row r="130" spans="1:4" s="404" customFormat="1" ht="15.75">
      <c r="A130" s="393"/>
      <c r="B130" s="397" t="s">
        <v>1201</v>
      </c>
      <c r="C130" s="398" t="s">
        <v>1238</v>
      </c>
      <c r="D130" s="403" t="s">
        <v>209</v>
      </c>
    </row>
    <row r="131" spans="1:4" s="404" customFormat="1" ht="15.75">
      <c r="A131" s="393"/>
      <c r="B131" s="397" t="s">
        <v>1201</v>
      </c>
      <c r="C131" s="398" t="s">
        <v>1100</v>
      </c>
      <c r="D131" s="396" t="s">
        <v>1101</v>
      </c>
    </row>
    <row r="132" spans="1:4" s="404" customFormat="1" ht="18.75" customHeight="1">
      <c r="A132" s="393"/>
      <c r="B132" s="397" t="s">
        <v>1201</v>
      </c>
      <c r="C132" s="398" t="s">
        <v>1239</v>
      </c>
      <c r="D132" s="396" t="s">
        <v>1127</v>
      </c>
    </row>
    <row r="133" spans="1:4" s="404" customFormat="1" ht="15.75">
      <c r="A133" s="393"/>
      <c r="B133" s="397" t="s">
        <v>1201</v>
      </c>
      <c r="C133" s="398" t="s">
        <v>1240</v>
      </c>
      <c r="D133" s="396" t="s">
        <v>1241</v>
      </c>
    </row>
    <row r="134" spans="1:4" s="404" customFormat="1" ht="15.75">
      <c r="A134" s="393"/>
      <c r="B134" s="397" t="s">
        <v>1201</v>
      </c>
      <c r="C134" s="398" t="s">
        <v>1242</v>
      </c>
      <c r="D134" s="396" t="s">
        <v>1169</v>
      </c>
    </row>
    <row r="135" spans="1:4" s="404" customFormat="1" ht="31.5">
      <c r="A135" s="393"/>
      <c r="B135" s="397" t="s">
        <v>1201</v>
      </c>
      <c r="C135" s="398" t="s">
        <v>1243</v>
      </c>
      <c r="D135" s="396" t="s">
        <v>1171</v>
      </c>
    </row>
    <row r="136" spans="1:4" s="404" customFormat="1" ht="15.75">
      <c r="A136" s="393"/>
      <c r="B136" s="397" t="s">
        <v>1201</v>
      </c>
      <c r="C136" s="398" t="s">
        <v>1244</v>
      </c>
      <c r="D136" s="396" t="s">
        <v>1176</v>
      </c>
    </row>
    <row r="137" spans="1:4" s="404" customFormat="1" ht="15.75">
      <c r="A137" s="393"/>
      <c r="B137" s="397" t="s">
        <v>1201</v>
      </c>
      <c r="C137" s="398" t="s">
        <v>1245</v>
      </c>
      <c r="D137" s="396" t="s">
        <v>1107</v>
      </c>
    </row>
    <row r="138" spans="1:4" s="404" customFormat="1" ht="15.75">
      <c r="A138" s="393"/>
      <c r="B138" s="397" t="s">
        <v>1201</v>
      </c>
      <c r="C138" s="398" t="s">
        <v>1246</v>
      </c>
      <c r="D138" s="396" t="s">
        <v>1177</v>
      </c>
    </row>
    <row r="139" spans="1:4" s="404" customFormat="1" ht="15.75">
      <c r="A139" s="393"/>
      <c r="B139" s="397" t="s">
        <v>1201</v>
      </c>
      <c r="C139" s="395" t="s">
        <v>1112</v>
      </c>
      <c r="D139" s="396" t="s">
        <v>1113</v>
      </c>
    </row>
    <row r="140" spans="1:4" s="404" customFormat="1" ht="31.5">
      <c r="A140" s="393"/>
      <c r="B140" s="397" t="s">
        <v>1201</v>
      </c>
      <c r="C140" s="395" t="s">
        <v>1114</v>
      </c>
      <c r="D140" s="396" t="s">
        <v>1115</v>
      </c>
    </row>
    <row r="141" spans="1:4" s="404" customFormat="1" ht="31.5">
      <c r="A141" s="393"/>
      <c r="B141" s="397" t="s">
        <v>1201</v>
      </c>
      <c r="C141" s="398" t="s">
        <v>1247</v>
      </c>
      <c r="D141" s="396" t="s">
        <v>1181</v>
      </c>
    </row>
    <row r="142" spans="1:4" s="404" customFormat="1" ht="31.5">
      <c r="A142" s="393"/>
      <c r="B142" s="397" t="s">
        <v>1201</v>
      </c>
      <c r="C142" s="398" t="s">
        <v>1248</v>
      </c>
      <c r="D142" s="396" t="s">
        <v>1183</v>
      </c>
    </row>
    <row r="143" spans="1:4" s="404" customFormat="1" ht="30.75" customHeight="1">
      <c r="A143" s="393"/>
      <c r="B143" s="397" t="s">
        <v>1201</v>
      </c>
      <c r="C143" s="398" t="s">
        <v>1249</v>
      </c>
      <c r="D143" s="396" t="s">
        <v>1185</v>
      </c>
    </row>
    <row r="144" spans="1:4" s="404" customFormat="1" ht="47.25">
      <c r="A144" s="393"/>
      <c r="B144" s="397" t="s">
        <v>1201</v>
      </c>
      <c r="C144" s="398" t="s">
        <v>1250</v>
      </c>
      <c r="D144" s="396" t="s">
        <v>1187</v>
      </c>
    </row>
    <row r="145" spans="1:4" s="404" customFormat="1" ht="31.5">
      <c r="A145" s="393"/>
      <c r="B145" s="397" t="s">
        <v>1201</v>
      </c>
      <c r="C145" s="398" t="s">
        <v>1251</v>
      </c>
      <c r="D145" s="396" t="s">
        <v>1189</v>
      </c>
    </row>
    <row r="146" spans="1:4" s="404" customFormat="1" ht="31.5">
      <c r="A146" s="393"/>
      <c r="B146" s="397" t="s">
        <v>1201</v>
      </c>
      <c r="C146" s="398" t="s">
        <v>1116</v>
      </c>
      <c r="D146" s="396" t="s">
        <v>1117</v>
      </c>
    </row>
    <row r="147" spans="1:4" s="404" customFormat="1" ht="31.5">
      <c r="A147" s="393"/>
      <c r="B147" s="397" t="s">
        <v>1201</v>
      </c>
      <c r="C147" s="398" t="s">
        <v>1252</v>
      </c>
      <c r="D147" s="396" t="s">
        <v>1198</v>
      </c>
    </row>
    <row r="148" spans="1:4" s="404" customFormat="1" ht="15.75">
      <c r="A148" s="393"/>
      <c r="B148" s="397" t="s">
        <v>1201</v>
      </c>
      <c r="C148" s="398" t="s">
        <v>1253</v>
      </c>
      <c r="D148" s="396" t="s">
        <v>1200</v>
      </c>
    </row>
    <row r="149" spans="1:4" s="404" customFormat="1" ht="15.75" customHeight="1">
      <c r="A149" s="390" t="s">
        <v>460</v>
      </c>
      <c r="B149" s="391" t="s">
        <v>1254</v>
      </c>
      <c r="C149" s="624" t="s">
        <v>402</v>
      </c>
      <c r="D149" s="625"/>
    </row>
    <row r="150" spans="1:4" s="404" customFormat="1" ht="47.25">
      <c r="A150" s="390"/>
      <c r="B150" s="397" t="s">
        <v>1254</v>
      </c>
      <c r="C150" s="398" t="s">
        <v>1255</v>
      </c>
      <c r="D150" s="396" t="s">
        <v>1256</v>
      </c>
    </row>
    <row r="151" spans="1:4" s="404" customFormat="1" ht="31.5" customHeight="1">
      <c r="A151" s="390"/>
      <c r="B151" s="397" t="s">
        <v>1254</v>
      </c>
      <c r="C151" s="398" t="s">
        <v>1257</v>
      </c>
      <c r="D151" s="396" t="s">
        <v>1211</v>
      </c>
    </row>
    <row r="152" spans="1:4" s="404" customFormat="1" ht="30.75" customHeight="1">
      <c r="A152" s="390"/>
      <c r="B152" s="397" t="s">
        <v>1254</v>
      </c>
      <c r="C152" s="398" t="s">
        <v>1258</v>
      </c>
      <c r="D152" s="396" t="s">
        <v>96</v>
      </c>
    </row>
    <row r="153" spans="1:4" s="404" customFormat="1" ht="31.5">
      <c r="A153" s="390"/>
      <c r="B153" s="397" t="s">
        <v>1254</v>
      </c>
      <c r="C153" s="398" t="s">
        <v>1121</v>
      </c>
      <c r="D153" s="396" t="s">
        <v>133</v>
      </c>
    </row>
    <row r="154" spans="1:4" s="404" customFormat="1" ht="15.75">
      <c r="A154" s="390"/>
      <c r="B154" s="397" t="s">
        <v>1254</v>
      </c>
      <c r="C154" s="398" t="s">
        <v>1259</v>
      </c>
      <c r="D154" s="396" t="s">
        <v>137</v>
      </c>
    </row>
    <row r="155" spans="1:4" s="404" customFormat="1" ht="15.75">
      <c r="A155" s="390"/>
      <c r="B155" s="397" t="s">
        <v>1254</v>
      </c>
      <c r="C155" s="398" t="s">
        <v>1228</v>
      </c>
      <c r="D155" s="396" t="s">
        <v>1137</v>
      </c>
    </row>
    <row r="156" spans="1:4" s="404" customFormat="1" ht="31.5">
      <c r="A156" s="390"/>
      <c r="B156" s="397" t="s">
        <v>1254</v>
      </c>
      <c r="C156" s="398" t="s">
        <v>1260</v>
      </c>
      <c r="D156" s="396" t="s">
        <v>1261</v>
      </c>
    </row>
    <row r="157" spans="1:4" s="404" customFormat="1" ht="32.25" customHeight="1">
      <c r="A157" s="390"/>
      <c r="B157" s="397" t="s">
        <v>1254</v>
      </c>
      <c r="C157" s="398" t="s">
        <v>1262</v>
      </c>
      <c r="D157" s="396" t="s">
        <v>1263</v>
      </c>
    </row>
    <row r="158" spans="1:4" s="404" customFormat="1" ht="19.5" customHeight="1">
      <c r="A158" s="390"/>
      <c r="B158" s="397" t="s">
        <v>1254</v>
      </c>
      <c r="C158" s="398" t="s">
        <v>1264</v>
      </c>
      <c r="D158" s="405" t="s">
        <v>1265</v>
      </c>
    </row>
    <row r="159" spans="1:4" s="404" customFormat="1" ht="21.75" customHeight="1">
      <c r="A159" s="390"/>
      <c r="B159" s="397" t="s">
        <v>1254</v>
      </c>
      <c r="C159" s="398" t="s">
        <v>1229</v>
      </c>
      <c r="D159" s="396" t="s">
        <v>1141</v>
      </c>
    </row>
    <row r="160" spans="1:4" s="404" customFormat="1" ht="31.5">
      <c r="A160" s="390"/>
      <c r="B160" s="397" t="s">
        <v>1254</v>
      </c>
      <c r="C160" s="398" t="s">
        <v>1266</v>
      </c>
      <c r="D160" s="396" t="s">
        <v>1267</v>
      </c>
    </row>
    <row r="161" spans="1:4" s="404" customFormat="1" ht="31.5">
      <c r="A161" s="390"/>
      <c r="B161" s="397" t="s">
        <v>1254</v>
      </c>
      <c r="C161" s="398" t="s">
        <v>1268</v>
      </c>
      <c r="D161" s="396" t="s">
        <v>1269</v>
      </c>
    </row>
    <row r="162" spans="1:4" s="404" customFormat="1" ht="31.5">
      <c r="A162" s="390"/>
      <c r="B162" s="397" t="s">
        <v>1254</v>
      </c>
      <c r="C162" s="398" t="s">
        <v>1270</v>
      </c>
      <c r="D162" s="396" t="s">
        <v>1271</v>
      </c>
    </row>
    <row r="163" spans="1:4" s="408" customFormat="1" ht="51.75" customHeight="1">
      <c r="A163" s="406"/>
      <c r="B163" s="407" t="s">
        <v>1254</v>
      </c>
      <c r="C163" s="401" t="s">
        <v>1230</v>
      </c>
      <c r="D163" s="402" t="s">
        <v>1231</v>
      </c>
    </row>
    <row r="164" spans="1:4" s="404" customFormat="1" ht="47.25">
      <c r="A164" s="390"/>
      <c r="B164" s="397" t="s">
        <v>1254</v>
      </c>
      <c r="C164" s="398" t="s">
        <v>1232</v>
      </c>
      <c r="D164" s="396" t="s">
        <v>1233</v>
      </c>
    </row>
    <row r="165" spans="1:4" s="404" customFormat="1" ht="33" customHeight="1">
      <c r="A165" s="390"/>
      <c r="B165" s="397" t="s">
        <v>1254</v>
      </c>
      <c r="C165" s="398" t="s">
        <v>1234</v>
      </c>
      <c r="D165" s="409" t="s">
        <v>1272</v>
      </c>
    </row>
    <row r="166" spans="1:4" s="404" customFormat="1" ht="31.5">
      <c r="A166" s="390"/>
      <c r="B166" s="397" t="s">
        <v>1254</v>
      </c>
      <c r="C166" s="398" t="s">
        <v>1236</v>
      </c>
      <c r="D166" s="396" t="s">
        <v>1273</v>
      </c>
    </row>
    <row r="167" spans="1:4" s="404" customFormat="1" ht="15.75">
      <c r="A167" s="390"/>
      <c r="B167" s="397" t="s">
        <v>1254</v>
      </c>
      <c r="C167" s="398" t="s">
        <v>1238</v>
      </c>
      <c r="D167" s="403" t="s">
        <v>209</v>
      </c>
    </row>
    <row r="168" spans="1:4" s="404" customFormat="1" ht="31.5">
      <c r="A168" s="390"/>
      <c r="B168" s="397" t="s">
        <v>1254</v>
      </c>
      <c r="C168" s="398" t="s">
        <v>1274</v>
      </c>
      <c r="D168" s="396" t="s">
        <v>215</v>
      </c>
    </row>
    <row r="169" spans="1:4" s="404" customFormat="1" ht="47.25">
      <c r="A169" s="390"/>
      <c r="B169" s="397" t="s">
        <v>1254</v>
      </c>
      <c r="C169" s="398" t="s">
        <v>1275</v>
      </c>
      <c r="D169" s="396" t="s">
        <v>1276</v>
      </c>
    </row>
    <row r="170" spans="1:4" s="404" customFormat="1" ht="15.75">
      <c r="A170" s="390"/>
      <c r="B170" s="397" t="s">
        <v>1254</v>
      </c>
      <c r="C170" s="398" t="s">
        <v>1277</v>
      </c>
      <c r="D170" s="396" t="s">
        <v>1101</v>
      </c>
    </row>
    <row r="171" spans="1:4" s="404" customFormat="1" ht="19.5" customHeight="1">
      <c r="A171" s="390"/>
      <c r="B171" s="397" t="s">
        <v>1254</v>
      </c>
      <c r="C171" s="398" t="s">
        <v>1239</v>
      </c>
      <c r="D171" s="396" t="s">
        <v>1127</v>
      </c>
    </row>
    <row r="172" spans="1:4" s="404" customFormat="1" ht="15.75">
      <c r="A172" s="390"/>
      <c r="B172" s="397" t="s">
        <v>1254</v>
      </c>
      <c r="C172" s="398" t="s">
        <v>1240</v>
      </c>
      <c r="D172" s="396" t="s">
        <v>1278</v>
      </c>
    </row>
    <row r="173" spans="1:4" s="404" customFormat="1" ht="15.75">
      <c r="A173" s="390"/>
      <c r="B173" s="397" t="s">
        <v>1254</v>
      </c>
      <c r="C173" s="398" t="s">
        <v>1242</v>
      </c>
      <c r="D173" s="396" t="s">
        <v>1169</v>
      </c>
    </row>
    <row r="174" spans="1:4" s="404" customFormat="1" ht="31.5">
      <c r="A174" s="390"/>
      <c r="B174" s="397" t="s">
        <v>1254</v>
      </c>
      <c r="C174" s="398" t="s">
        <v>1243</v>
      </c>
      <c r="D174" s="396" t="s">
        <v>1171</v>
      </c>
    </row>
    <row r="175" spans="1:4" s="404" customFormat="1" ht="15.75">
      <c r="A175" s="390"/>
      <c r="B175" s="397" t="s">
        <v>1254</v>
      </c>
      <c r="C175" s="398" t="s">
        <v>1128</v>
      </c>
      <c r="D175" s="396" t="s">
        <v>1105</v>
      </c>
    </row>
    <row r="176" spans="1:4" s="404" customFormat="1" ht="15.75">
      <c r="A176" s="390"/>
      <c r="B176" s="397" t="s">
        <v>1254</v>
      </c>
      <c r="C176" s="398" t="s">
        <v>1279</v>
      </c>
      <c r="D176" s="396" t="s">
        <v>1176</v>
      </c>
    </row>
    <row r="177" spans="1:4" s="404" customFormat="1" ht="15.75">
      <c r="A177" s="390"/>
      <c r="B177" s="397" t="s">
        <v>1254</v>
      </c>
      <c r="C177" s="398" t="s">
        <v>1245</v>
      </c>
      <c r="D177" s="396" t="s">
        <v>1107</v>
      </c>
    </row>
    <row r="178" spans="1:4" s="404" customFormat="1" ht="15.75">
      <c r="A178" s="390"/>
      <c r="B178" s="397" t="s">
        <v>1254</v>
      </c>
      <c r="C178" s="398" t="s">
        <v>1246</v>
      </c>
      <c r="D178" s="396" t="s">
        <v>1177</v>
      </c>
    </row>
    <row r="179" spans="1:4" s="404" customFormat="1" ht="15.75">
      <c r="A179" s="390"/>
      <c r="B179" s="397" t="s">
        <v>1254</v>
      </c>
      <c r="C179" s="395" t="s">
        <v>1112</v>
      </c>
      <c r="D179" s="396" t="s">
        <v>1113</v>
      </c>
    </row>
    <row r="180" spans="1:4" s="404" customFormat="1" ht="31.5">
      <c r="A180" s="390"/>
      <c r="B180" s="397" t="s">
        <v>1254</v>
      </c>
      <c r="C180" s="398" t="s">
        <v>1114</v>
      </c>
      <c r="D180" s="396" t="s">
        <v>1115</v>
      </c>
    </row>
    <row r="181" spans="1:4" s="404" customFormat="1" ht="31.5">
      <c r="A181" s="390"/>
      <c r="B181" s="397" t="s">
        <v>1254</v>
      </c>
      <c r="C181" s="398" t="s">
        <v>1247</v>
      </c>
      <c r="D181" s="396" t="s">
        <v>1181</v>
      </c>
    </row>
    <row r="182" spans="1:4" s="404" customFormat="1" ht="31.5">
      <c r="A182" s="390"/>
      <c r="B182" s="397" t="s">
        <v>1254</v>
      </c>
      <c r="C182" s="398" t="s">
        <v>1248</v>
      </c>
      <c r="D182" s="396" t="s">
        <v>1183</v>
      </c>
    </row>
    <row r="183" spans="1:4" s="404" customFormat="1" ht="46.5" customHeight="1">
      <c r="A183" s="390"/>
      <c r="B183" s="397" t="s">
        <v>1254</v>
      </c>
      <c r="C183" s="398" t="s">
        <v>1250</v>
      </c>
      <c r="D183" s="396" t="s">
        <v>1187</v>
      </c>
    </row>
    <row r="184" spans="1:4" s="404" customFormat="1" ht="30.75" customHeight="1">
      <c r="A184" s="390"/>
      <c r="B184" s="397" t="s">
        <v>1254</v>
      </c>
      <c r="C184" s="398" t="s">
        <v>1280</v>
      </c>
      <c r="D184" s="396" t="s">
        <v>1281</v>
      </c>
    </row>
    <row r="185" spans="1:4" s="404" customFormat="1" ht="33" customHeight="1">
      <c r="A185" s="390"/>
      <c r="B185" s="397" t="s">
        <v>1254</v>
      </c>
      <c r="C185" s="398" t="s">
        <v>1251</v>
      </c>
      <c r="D185" s="396" t="s">
        <v>1189</v>
      </c>
    </row>
    <row r="186" spans="1:4" s="404" customFormat="1" ht="32.25" customHeight="1">
      <c r="A186" s="390"/>
      <c r="B186" s="397" t="s">
        <v>1254</v>
      </c>
      <c r="C186" s="398" t="s">
        <v>1116</v>
      </c>
      <c r="D186" s="396" t="s">
        <v>1117</v>
      </c>
    </row>
    <row r="187" spans="1:4" s="404" customFormat="1" ht="31.5">
      <c r="A187" s="390"/>
      <c r="B187" s="397" t="s">
        <v>1254</v>
      </c>
      <c r="C187" s="398" t="s">
        <v>1252</v>
      </c>
      <c r="D187" s="396" t="s">
        <v>1198</v>
      </c>
    </row>
    <row r="188" spans="1:4" s="404" customFormat="1" ht="15.75">
      <c r="A188" s="390"/>
      <c r="B188" s="397" t="s">
        <v>1254</v>
      </c>
      <c r="C188" s="398" t="s">
        <v>1253</v>
      </c>
      <c r="D188" s="396" t="s">
        <v>1200</v>
      </c>
    </row>
    <row r="189" spans="1:4" s="404" customFormat="1" ht="18.75" customHeight="1">
      <c r="A189" s="390" t="s">
        <v>462</v>
      </c>
      <c r="B189" s="410" t="s">
        <v>1282</v>
      </c>
      <c r="C189" s="626" t="s">
        <v>1283</v>
      </c>
      <c r="D189" s="627"/>
    </row>
    <row r="190" spans="1:4" s="404" customFormat="1" ht="47.25">
      <c r="A190" s="390"/>
      <c r="B190" s="411" t="s">
        <v>1282</v>
      </c>
      <c r="C190" s="398" t="s">
        <v>1119</v>
      </c>
      <c r="D190" s="396" t="s">
        <v>80</v>
      </c>
    </row>
    <row r="191" spans="1:4" s="404" customFormat="1" ht="47.25">
      <c r="A191" s="390"/>
      <c r="B191" s="411" t="s">
        <v>1282</v>
      </c>
      <c r="C191" s="398" t="s">
        <v>1120</v>
      </c>
      <c r="D191" s="396" t="s">
        <v>82</v>
      </c>
    </row>
    <row r="192" spans="1:4" s="404" customFormat="1" ht="31.5">
      <c r="A192" s="390"/>
      <c r="B192" s="411" t="s">
        <v>1282</v>
      </c>
      <c r="C192" s="395" t="s">
        <v>1091</v>
      </c>
      <c r="D192" s="396" t="s">
        <v>1092</v>
      </c>
    </row>
    <row r="193" spans="1:4" s="404" customFormat="1" ht="31.5">
      <c r="A193" s="390"/>
      <c r="B193" s="411" t="s">
        <v>1282</v>
      </c>
      <c r="C193" s="398" t="s">
        <v>1284</v>
      </c>
      <c r="D193" s="396" t="s">
        <v>1285</v>
      </c>
    </row>
    <row r="194" spans="1:4" s="404" customFormat="1" ht="31.5">
      <c r="A194" s="390"/>
      <c r="B194" s="411" t="s">
        <v>1282</v>
      </c>
      <c r="C194" s="398" t="s">
        <v>1286</v>
      </c>
      <c r="D194" s="396" t="s">
        <v>1287</v>
      </c>
    </row>
    <row r="195" spans="1:4" s="404" customFormat="1" ht="31.5">
      <c r="A195" s="390"/>
      <c r="B195" s="411" t="s">
        <v>1282</v>
      </c>
      <c r="C195" s="398" t="s">
        <v>1121</v>
      </c>
      <c r="D195" s="396" t="s">
        <v>133</v>
      </c>
    </row>
    <row r="196" spans="1:4" s="404" customFormat="1" ht="15.75">
      <c r="A196" s="390"/>
      <c r="B196" s="411" t="s">
        <v>1282</v>
      </c>
      <c r="C196" s="398" t="s">
        <v>1259</v>
      </c>
      <c r="D196" s="396" t="s">
        <v>137</v>
      </c>
    </row>
    <row r="197" spans="1:4" s="404" customFormat="1" ht="31.5">
      <c r="A197" s="390"/>
      <c r="B197" s="411" t="s">
        <v>1282</v>
      </c>
      <c r="C197" s="398" t="s">
        <v>1274</v>
      </c>
      <c r="D197" s="396" t="s">
        <v>215</v>
      </c>
    </row>
    <row r="198" spans="1:4" s="404" customFormat="1" ht="15.75">
      <c r="A198" s="390"/>
      <c r="B198" s="411" t="s">
        <v>1282</v>
      </c>
      <c r="C198" s="398" t="s">
        <v>1106</v>
      </c>
      <c r="D198" s="396" t="s">
        <v>1107</v>
      </c>
    </row>
    <row r="199" spans="1:4" s="404" customFormat="1" ht="31.5">
      <c r="A199" s="390"/>
      <c r="B199" s="411" t="s">
        <v>1282</v>
      </c>
      <c r="C199" s="398" t="s">
        <v>1266</v>
      </c>
      <c r="D199" s="396" t="s">
        <v>1267</v>
      </c>
    </row>
    <row r="200" spans="1:4" s="404" customFormat="1" ht="31.5">
      <c r="A200" s="390"/>
      <c r="B200" s="411" t="s">
        <v>1282</v>
      </c>
      <c r="C200" s="398" t="s">
        <v>1268</v>
      </c>
      <c r="D200" s="396" t="s">
        <v>1269</v>
      </c>
    </row>
    <row r="201" spans="1:4" s="404" customFormat="1" ht="15.75">
      <c r="A201" s="390"/>
      <c r="B201" s="411" t="s">
        <v>1282</v>
      </c>
      <c r="C201" s="398" t="s">
        <v>1277</v>
      </c>
      <c r="D201" s="396" t="s">
        <v>1101</v>
      </c>
    </row>
    <row r="202" spans="1:4" s="404" customFormat="1" ht="15.75">
      <c r="A202" s="390"/>
      <c r="B202" s="411" t="s">
        <v>1282</v>
      </c>
      <c r="C202" s="398" t="s">
        <v>1242</v>
      </c>
      <c r="D202" s="396" t="s">
        <v>1169</v>
      </c>
    </row>
    <row r="203" spans="1:4" s="404" customFormat="1" ht="16.5" customHeight="1">
      <c r="A203" s="390"/>
      <c r="B203" s="411" t="s">
        <v>1282</v>
      </c>
      <c r="C203" s="398" t="s">
        <v>1239</v>
      </c>
      <c r="D203" s="396" t="s">
        <v>1127</v>
      </c>
    </row>
    <row r="204" spans="1:4" s="404" customFormat="1" ht="15.75">
      <c r="A204" s="390"/>
      <c r="B204" s="411" t="s">
        <v>1282</v>
      </c>
      <c r="C204" s="398" t="s">
        <v>1128</v>
      </c>
      <c r="D204" s="396" t="s">
        <v>1105</v>
      </c>
    </row>
    <row r="205" spans="1:4" s="404" customFormat="1" ht="15.75">
      <c r="A205" s="390"/>
      <c r="B205" s="411" t="s">
        <v>1282</v>
      </c>
      <c r="C205" s="395" t="s">
        <v>1112</v>
      </c>
      <c r="D205" s="396" t="s">
        <v>1113</v>
      </c>
    </row>
    <row r="206" spans="1:4" s="404" customFormat="1" ht="30" customHeight="1">
      <c r="A206" s="390"/>
      <c r="B206" s="411" t="s">
        <v>1282</v>
      </c>
      <c r="C206" s="395" t="s">
        <v>1114</v>
      </c>
      <c r="D206" s="396" t="s">
        <v>1115</v>
      </c>
    </row>
    <row r="207" spans="1:4" s="404" customFormat="1" ht="28.5" customHeight="1">
      <c r="A207" s="390"/>
      <c r="B207" s="411" t="s">
        <v>1282</v>
      </c>
      <c r="C207" s="398" t="s">
        <v>1247</v>
      </c>
      <c r="D207" s="396" t="s">
        <v>1181</v>
      </c>
    </row>
    <row r="208" spans="1:4" s="404" customFormat="1" ht="29.25" customHeight="1">
      <c r="A208" s="390"/>
      <c r="B208" s="411" t="s">
        <v>1282</v>
      </c>
      <c r="C208" s="398" t="s">
        <v>1248</v>
      </c>
      <c r="D208" s="396" t="s">
        <v>1183</v>
      </c>
    </row>
    <row r="209" spans="1:4" s="404" customFormat="1" ht="48" customHeight="1">
      <c r="A209" s="390"/>
      <c r="B209" s="411" t="s">
        <v>1282</v>
      </c>
      <c r="C209" s="398" t="s">
        <v>1250</v>
      </c>
      <c r="D209" s="396" t="s">
        <v>1187</v>
      </c>
    </row>
    <row r="210" spans="1:4" s="404" customFormat="1" ht="28.5" customHeight="1">
      <c r="A210" s="390"/>
      <c r="B210" s="411" t="s">
        <v>1282</v>
      </c>
      <c r="C210" s="398" t="s">
        <v>1280</v>
      </c>
      <c r="D210" s="396" t="s">
        <v>1281</v>
      </c>
    </row>
    <row r="211" spans="1:4" s="404" customFormat="1" ht="32.25" customHeight="1">
      <c r="A211" s="390"/>
      <c r="B211" s="411" t="s">
        <v>1282</v>
      </c>
      <c r="C211" s="398" t="s">
        <v>1251</v>
      </c>
      <c r="D211" s="396" t="s">
        <v>1189</v>
      </c>
    </row>
    <row r="212" spans="1:4" s="404" customFormat="1" ht="32.25" customHeight="1">
      <c r="A212" s="390"/>
      <c r="B212" s="411" t="s">
        <v>1282</v>
      </c>
      <c r="C212" s="398" t="s">
        <v>1116</v>
      </c>
      <c r="D212" s="396" t="s">
        <v>1117</v>
      </c>
    </row>
    <row r="213" spans="1:4" s="404" customFormat="1" ht="32.25" customHeight="1">
      <c r="A213" s="390"/>
      <c r="B213" s="394">
        <v>908</v>
      </c>
      <c r="C213" s="398" t="s">
        <v>1252</v>
      </c>
      <c r="D213" s="396" t="s">
        <v>1198</v>
      </c>
    </row>
    <row r="214" spans="1:4" s="404" customFormat="1" ht="18" customHeight="1">
      <c r="A214" s="390" t="s">
        <v>468</v>
      </c>
      <c r="B214" s="412">
        <v>909</v>
      </c>
      <c r="C214" s="624" t="s">
        <v>1288</v>
      </c>
      <c r="D214" s="625"/>
    </row>
    <row r="215" spans="1:4" s="404" customFormat="1" ht="31.5">
      <c r="A215" s="390"/>
      <c r="B215" s="394">
        <v>909</v>
      </c>
      <c r="C215" s="395" t="s">
        <v>1091</v>
      </c>
      <c r="D215" s="396" t="s">
        <v>1092</v>
      </c>
    </row>
    <row r="216" spans="1:4" s="404" customFormat="1" ht="15.75">
      <c r="A216" s="390"/>
      <c r="B216" s="394">
        <v>909</v>
      </c>
      <c r="C216" s="398" t="s">
        <v>1259</v>
      </c>
      <c r="D216" s="396" t="s">
        <v>137</v>
      </c>
    </row>
    <row r="217" spans="1:4" s="404" customFormat="1" ht="30" customHeight="1">
      <c r="A217" s="390"/>
      <c r="B217" s="394">
        <v>909</v>
      </c>
      <c r="C217" s="398" t="s">
        <v>1289</v>
      </c>
      <c r="D217" s="396" t="s">
        <v>1103</v>
      </c>
    </row>
    <row r="218" spans="1:4" s="404" customFormat="1" ht="15.75">
      <c r="A218" s="390"/>
      <c r="B218" s="394">
        <v>909</v>
      </c>
      <c r="C218" s="395" t="s">
        <v>1112</v>
      </c>
      <c r="D218" s="396" t="s">
        <v>1113</v>
      </c>
    </row>
    <row r="219" spans="1:4" s="404" customFormat="1" ht="31.5">
      <c r="A219" s="390"/>
      <c r="B219" s="394">
        <v>909</v>
      </c>
      <c r="C219" s="395" t="s">
        <v>1114</v>
      </c>
      <c r="D219" s="396" t="s">
        <v>1115</v>
      </c>
    </row>
    <row r="220" spans="1:4" s="404" customFormat="1" ht="15.75" customHeight="1">
      <c r="A220" s="390" t="s">
        <v>472</v>
      </c>
      <c r="B220" s="412">
        <v>911</v>
      </c>
      <c r="C220" s="624" t="s">
        <v>411</v>
      </c>
      <c r="D220" s="625"/>
    </row>
    <row r="221" spans="1:4" s="404" customFormat="1" ht="15.75">
      <c r="A221" s="390"/>
      <c r="B221" s="394">
        <v>911</v>
      </c>
      <c r="C221" s="398" t="s">
        <v>1290</v>
      </c>
      <c r="D221" s="396" t="s">
        <v>1291</v>
      </c>
    </row>
    <row r="222" spans="1:4" s="404" customFormat="1" ht="47.25">
      <c r="A222" s="390"/>
      <c r="B222" s="394">
        <v>911</v>
      </c>
      <c r="C222" s="398" t="s">
        <v>1257</v>
      </c>
      <c r="D222" s="396" t="s">
        <v>1211</v>
      </c>
    </row>
    <row r="223" spans="1:4" s="404" customFormat="1" ht="31.5">
      <c r="A223" s="390"/>
      <c r="B223" s="394">
        <v>911</v>
      </c>
      <c r="C223" s="395" t="s">
        <v>1091</v>
      </c>
      <c r="D223" s="396" t="s">
        <v>1092</v>
      </c>
    </row>
    <row r="224" spans="1:4" s="404" customFormat="1" ht="15.75">
      <c r="A224" s="390"/>
      <c r="B224" s="394">
        <v>911</v>
      </c>
      <c r="C224" s="398" t="s">
        <v>1259</v>
      </c>
      <c r="D224" s="396" t="s">
        <v>137</v>
      </c>
    </row>
    <row r="225" spans="1:4" s="404" customFormat="1" ht="31.5">
      <c r="A225" s="390"/>
      <c r="B225" s="394">
        <v>911</v>
      </c>
      <c r="C225" s="398" t="s">
        <v>1131</v>
      </c>
      <c r="D225" s="396" t="s">
        <v>1132</v>
      </c>
    </row>
    <row r="226" spans="1:4" s="404" customFormat="1" ht="19.5" customHeight="1">
      <c r="A226" s="390"/>
      <c r="B226" s="394">
        <v>911</v>
      </c>
      <c r="C226" s="395" t="s">
        <v>1112</v>
      </c>
      <c r="D226" s="396" t="s">
        <v>1113</v>
      </c>
    </row>
    <row r="227" spans="1:4" s="404" customFormat="1" ht="32.25" customHeight="1">
      <c r="A227" s="390"/>
      <c r="B227" s="394">
        <v>911</v>
      </c>
      <c r="C227" s="395" t="s">
        <v>1114</v>
      </c>
      <c r="D227" s="396" t="s">
        <v>1115</v>
      </c>
    </row>
    <row r="228" spans="1:4" s="404" customFormat="1" ht="15.75">
      <c r="A228" s="390" t="s">
        <v>1002</v>
      </c>
      <c r="B228" s="412">
        <v>913</v>
      </c>
      <c r="C228" s="628" t="s">
        <v>1292</v>
      </c>
      <c r="D228" s="629"/>
    </row>
    <row r="229" spans="1:4" s="404" customFormat="1" ht="31.5">
      <c r="A229" s="390"/>
      <c r="B229" s="394">
        <v>913</v>
      </c>
      <c r="C229" s="395" t="s">
        <v>1091</v>
      </c>
      <c r="D229" s="396" t="s">
        <v>1092</v>
      </c>
    </row>
    <row r="230" spans="1:4" s="404" customFormat="1" ht="15.75">
      <c r="A230" s="390" t="s">
        <v>1005</v>
      </c>
      <c r="B230" s="412">
        <v>914</v>
      </c>
      <c r="C230" s="628" t="s">
        <v>1019</v>
      </c>
      <c r="D230" s="630"/>
    </row>
    <row r="231" spans="1:4" s="404" customFormat="1" ht="31.5">
      <c r="A231" s="390"/>
      <c r="B231" s="394">
        <v>914</v>
      </c>
      <c r="C231" s="395" t="s">
        <v>1091</v>
      </c>
      <c r="D231" s="396" t="s">
        <v>1092</v>
      </c>
    </row>
    <row r="232" spans="1:4" s="404" customFormat="1" ht="34.5" customHeight="1">
      <c r="A232" s="631" t="s">
        <v>1293</v>
      </c>
      <c r="B232" s="624"/>
      <c r="C232" s="624"/>
      <c r="D232" s="625"/>
    </row>
    <row r="233" spans="1:4" s="404" customFormat="1" ht="31.5" customHeight="1">
      <c r="A233" s="413" t="s">
        <v>1007</v>
      </c>
      <c r="B233" s="391" t="s">
        <v>1294</v>
      </c>
      <c r="C233" s="624" t="s">
        <v>1295</v>
      </c>
      <c r="D233" s="625"/>
    </row>
    <row r="234" spans="1:4" s="404" customFormat="1" ht="15.75">
      <c r="A234" s="413"/>
      <c r="B234" s="397" t="s">
        <v>1294</v>
      </c>
      <c r="C234" s="398" t="s">
        <v>1296</v>
      </c>
      <c r="D234" s="396" t="s">
        <v>1297</v>
      </c>
    </row>
    <row r="235" spans="1:4" s="404" customFormat="1" ht="15.75" customHeight="1">
      <c r="A235" s="393"/>
      <c r="B235" s="397" t="s">
        <v>1294</v>
      </c>
      <c r="C235" s="398" t="s">
        <v>1298</v>
      </c>
      <c r="D235" s="396" t="s">
        <v>119</v>
      </c>
    </row>
    <row r="236" spans="1:4" s="404" customFormat="1" ht="15.75">
      <c r="A236" s="393"/>
      <c r="B236" s="397" t="s">
        <v>1294</v>
      </c>
      <c r="C236" s="398" t="s">
        <v>1299</v>
      </c>
      <c r="D236" s="396" t="s">
        <v>121</v>
      </c>
    </row>
    <row r="237" spans="1:4" s="404" customFormat="1" ht="17.25" customHeight="1">
      <c r="A237" s="393"/>
      <c r="B237" s="397" t="s">
        <v>1294</v>
      </c>
      <c r="C237" s="398" t="s">
        <v>1300</v>
      </c>
      <c r="D237" s="396" t="s">
        <v>1301</v>
      </c>
    </row>
    <row r="238" spans="1:4" s="404" customFormat="1" ht="15.75">
      <c r="A238" s="393"/>
      <c r="B238" s="397" t="s">
        <v>1294</v>
      </c>
      <c r="C238" s="398" t="s">
        <v>1302</v>
      </c>
      <c r="D238" s="396" t="s">
        <v>123</v>
      </c>
    </row>
    <row r="239" spans="1:4" s="404" customFormat="1" ht="19.5" customHeight="1">
      <c r="A239" s="393"/>
      <c r="B239" s="397" t="s">
        <v>1294</v>
      </c>
      <c r="C239" s="398" t="s">
        <v>1303</v>
      </c>
      <c r="D239" s="403" t="s">
        <v>1304</v>
      </c>
    </row>
    <row r="240" spans="1:4" s="404" customFormat="1" ht="28.5" customHeight="1">
      <c r="A240" s="393"/>
      <c r="B240" s="397" t="s">
        <v>1294</v>
      </c>
      <c r="C240" s="398" t="s">
        <v>1121</v>
      </c>
      <c r="D240" s="403" t="s">
        <v>133</v>
      </c>
    </row>
    <row r="241" spans="1:4" s="404" customFormat="1" ht="15.75" customHeight="1">
      <c r="A241" s="413" t="s">
        <v>1009</v>
      </c>
      <c r="B241" s="410" t="s">
        <v>1294</v>
      </c>
      <c r="C241" s="624" t="s">
        <v>1305</v>
      </c>
      <c r="D241" s="632"/>
    </row>
    <row r="242" spans="1:4" s="404" customFormat="1" ht="15.75">
      <c r="A242" s="393"/>
      <c r="B242" s="411" t="s">
        <v>1294</v>
      </c>
      <c r="C242" s="398" t="s">
        <v>1306</v>
      </c>
      <c r="D242" s="396" t="s">
        <v>121</v>
      </c>
    </row>
    <row r="243" spans="1:4" s="404" customFormat="1" ht="15.75" customHeight="1">
      <c r="A243" s="413" t="s">
        <v>1015</v>
      </c>
      <c r="B243" s="410" t="s">
        <v>1307</v>
      </c>
      <c r="C243" s="624" t="s">
        <v>1308</v>
      </c>
      <c r="D243" s="625"/>
    </row>
    <row r="244" spans="1:4" s="404" customFormat="1" ht="31.5">
      <c r="A244" s="393"/>
      <c r="B244" s="411" t="s">
        <v>1307</v>
      </c>
      <c r="C244" s="398" t="s">
        <v>1121</v>
      </c>
      <c r="D244" s="403" t="s">
        <v>133</v>
      </c>
    </row>
    <row r="245" spans="1:4" s="404" customFormat="1" ht="16.5" customHeight="1">
      <c r="A245" s="413" t="s">
        <v>1018</v>
      </c>
      <c r="B245" s="410" t="s">
        <v>1309</v>
      </c>
      <c r="C245" s="624" t="s">
        <v>1310</v>
      </c>
      <c r="D245" s="633"/>
    </row>
    <row r="246" spans="1:4" s="404" customFormat="1" ht="15.75">
      <c r="A246" s="393"/>
      <c r="B246" s="411" t="s">
        <v>1309</v>
      </c>
      <c r="C246" s="398" t="s">
        <v>1299</v>
      </c>
      <c r="D246" s="396" t="s">
        <v>121</v>
      </c>
    </row>
    <row r="247" spans="1:4" s="404" customFormat="1" ht="20.25" customHeight="1">
      <c r="A247" s="413" t="s">
        <v>1021</v>
      </c>
      <c r="B247" s="410" t="s">
        <v>1311</v>
      </c>
      <c r="C247" s="634" t="s">
        <v>1312</v>
      </c>
      <c r="D247" s="635"/>
    </row>
    <row r="248" spans="1:4" s="404" customFormat="1" ht="18.75" customHeight="1">
      <c r="A248" s="393"/>
      <c r="B248" s="411" t="s">
        <v>1311</v>
      </c>
      <c r="C248" s="398" t="s">
        <v>1299</v>
      </c>
      <c r="D248" s="396" t="s">
        <v>121</v>
      </c>
    </row>
    <row r="249" spans="1:4" s="404" customFormat="1" ht="15.75">
      <c r="A249" s="393"/>
      <c r="B249" s="411" t="s">
        <v>1311</v>
      </c>
      <c r="C249" s="398" t="s">
        <v>1303</v>
      </c>
      <c r="D249" s="414" t="s">
        <v>1304</v>
      </c>
    </row>
    <row r="250" spans="1:4" s="404" customFormat="1" ht="31.5">
      <c r="A250" s="393"/>
      <c r="B250" s="411" t="s">
        <v>1311</v>
      </c>
      <c r="C250" s="398" t="s">
        <v>1121</v>
      </c>
      <c r="D250" s="396" t="s">
        <v>133</v>
      </c>
    </row>
    <row r="251" spans="1:4" s="404" customFormat="1" ht="34.5" customHeight="1">
      <c r="A251" s="413" t="s">
        <v>1313</v>
      </c>
      <c r="B251" s="410" t="s">
        <v>1314</v>
      </c>
      <c r="C251" s="624" t="s">
        <v>1315</v>
      </c>
      <c r="D251" s="636"/>
    </row>
    <row r="252" spans="1:4" s="404" customFormat="1" ht="31.5">
      <c r="A252" s="393"/>
      <c r="B252" s="411" t="s">
        <v>1314</v>
      </c>
      <c r="C252" s="398" t="s">
        <v>1316</v>
      </c>
      <c r="D252" s="396" t="s">
        <v>133</v>
      </c>
    </row>
    <row r="253" spans="1:4" s="404" customFormat="1" ht="19.5" customHeight="1">
      <c r="A253" s="413" t="s">
        <v>1317</v>
      </c>
      <c r="B253" s="415">
        <v>106</v>
      </c>
      <c r="C253" s="637" t="s">
        <v>1318</v>
      </c>
      <c r="D253" s="638"/>
    </row>
    <row r="254" spans="1:4" s="404" customFormat="1" ht="15.75">
      <c r="A254" s="393"/>
      <c r="B254" s="416">
        <v>106</v>
      </c>
      <c r="C254" s="398" t="s">
        <v>1319</v>
      </c>
      <c r="D254" s="396" t="s">
        <v>1320</v>
      </c>
    </row>
    <row r="255" spans="1:4" s="404" customFormat="1" ht="18.75" customHeight="1">
      <c r="A255" s="393"/>
      <c r="B255" s="416">
        <v>106</v>
      </c>
      <c r="C255" s="398" t="s">
        <v>1302</v>
      </c>
      <c r="D255" s="396" t="s">
        <v>123</v>
      </c>
    </row>
    <row r="256" spans="1:4" s="404" customFormat="1" ht="31.5">
      <c r="A256" s="393"/>
      <c r="B256" s="416">
        <v>106</v>
      </c>
      <c r="C256" s="398" t="s">
        <v>1121</v>
      </c>
      <c r="D256" s="396" t="s">
        <v>133</v>
      </c>
    </row>
    <row r="257" spans="1:4" s="404" customFormat="1" ht="27" customHeight="1">
      <c r="A257" s="413" t="s">
        <v>1321</v>
      </c>
      <c r="B257" s="415">
        <v>141</v>
      </c>
      <c r="C257" s="624" t="s">
        <v>1322</v>
      </c>
      <c r="D257" s="636"/>
    </row>
    <row r="258" spans="1:4" s="404" customFormat="1" ht="30" customHeight="1">
      <c r="A258" s="393"/>
      <c r="B258" s="416">
        <v>141</v>
      </c>
      <c r="C258" s="398" t="s">
        <v>1323</v>
      </c>
      <c r="D258" s="396" t="s">
        <v>1324</v>
      </c>
    </row>
    <row r="259" spans="1:4" s="404" customFormat="1" ht="33" customHeight="1">
      <c r="A259" s="393"/>
      <c r="B259" s="416">
        <v>141</v>
      </c>
      <c r="C259" s="398" t="s">
        <v>1325</v>
      </c>
      <c r="D259" s="396" t="s">
        <v>1326</v>
      </c>
    </row>
    <row r="260" spans="1:4" s="404" customFormat="1" ht="31.5">
      <c r="A260" s="393"/>
      <c r="B260" s="416">
        <v>141</v>
      </c>
      <c r="C260" s="398" t="s">
        <v>1327</v>
      </c>
      <c r="D260" s="396" t="s">
        <v>133</v>
      </c>
    </row>
    <row r="261" spans="1:4" s="404" customFormat="1" ht="15" customHeight="1">
      <c r="A261" s="413" t="s">
        <v>1328</v>
      </c>
      <c r="B261" s="415">
        <v>150</v>
      </c>
      <c r="C261" s="624" t="s">
        <v>1329</v>
      </c>
      <c r="D261" s="625"/>
    </row>
    <row r="262" spans="1:4" s="404" customFormat="1" ht="31.5">
      <c r="A262" s="393"/>
      <c r="B262" s="416">
        <v>150</v>
      </c>
      <c r="C262" s="398" t="s">
        <v>1327</v>
      </c>
      <c r="D262" s="417" t="s">
        <v>133</v>
      </c>
    </row>
    <row r="263" spans="1:4" s="404" customFormat="1" ht="20.25" customHeight="1">
      <c r="A263" s="413" t="s">
        <v>1330</v>
      </c>
      <c r="B263" s="415">
        <v>157</v>
      </c>
      <c r="C263" s="624" t="s">
        <v>1331</v>
      </c>
      <c r="D263" s="636"/>
    </row>
    <row r="264" spans="1:4" s="404" customFormat="1" ht="31.5">
      <c r="A264" s="393"/>
      <c r="B264" s="416">
        <v>157</v>
      </c>
      <c r="C264" s="398" t="s">
        <v>1121</v>
      </c>
      <c r="D264" s="396" t="s">
        <v>133</v>
      </c>
    </row>
    <row r="265" spans="1:4" s="404" customFormat="1" ht="15.75" customHeight="1">
      <c r="A265" s="390" t="s">
        <v>1332</v>
      </c>
      <c r="B265" s="391" t="s">
        <v>1333</v>
      </c>
      <c r="C265" s="624" t="s">
        <v>1334</v>
      </c>
      <c r="D265" s="639"/>
    </row>
    <row r="266" spans="1:4" s="404" customFormat="1" ht="31.5">
      <c r="A266" s="390"/>
      <c r="B266" s="411" t="s">
        <v>1333</v>
      </c>
      <c r="C266" s="398" t="s">
        <v>1335</v>
      </c>
      <c r="D266" s="396" t="s">
        <v>131</v>
      </c>
    </row>
    <row r="267" spans="1:8" s="404" customFormat="1" ht="31.5" customHeight="1">
      <c r="A267" s="390" t="s">
        <v>1336</v>
      </c>
      <c r="B267" s="410" t="s">
        <v>1337</v>
      </c>
      <c r="C267" s="624" t="s">
        <v>1338</v>
      </c>
      <c r="D267" s="625"/>
      <c r="E267" s="640"/>
      <c r="F267" s="640"/>
      <c r="G267" s="640"/>
      <c r="H267" s="418"/>
    </row>
    <row r="268" spans="1:8" s="404" customFormat="1" ht="31.5">
      <c r="A268" s="390"/>
      <c r="B268" s="411" t="s">
        <v>1337</v>
      </c>
      <c r="C268" s="398" t="s">
        <v>1327</v>
      </c>
      <c r="D268" s="417" t="s">
        <v>133</v>
      </c>
      <c r="E268" s="640"/>
      <c r="F268" s="640"/>
      <c r="G268" s="640"/>
      <c r="H268" s="418"/>
    </row>
    <row r="269" spans="1:8" s="404" customFormat="1" ht="15.75" customHeight="1">
      <c r="A269" s="390" t="s">
        <v>1339</v>
      </c>
      <c r="B269" s="410" t="s">
        <v>1340</v>
      </c>
      <c r="C269" s="624" t="s">
        <v>1341</v>
      </c>
      <c r="D269" s="636"/>
      <c r="E269" s="640"/>
      <c r="F269" s="640"/>
      <c r="G269" s="640"/>
      <c r="H269" s="418"/>
    </row>
    <row r="270" spans="1:8" s="404" customFormat="1" ht="15.75">
      <c r="A270" s="390"/>
      <c r="B270" s="394">
        <v>182</v>
      </c>
      <c r="C270" s="395" t="s">
        <v>1342</v>
      </c>
      <c r="D270" s="396" t="s">
        <v>43</v>
      </c>
      <c r="E270" s="640"/>
      <c r="F270" s="640"/>
      <c r="G270" s="640"/>
      <c r="H270" s="418"/>
    </row>
    <row r="271" spans="1:7" s="404" customFormat="1" ht="15.75">
      <c r="A271" s="390"/>
      <c r="B271" s="411" t="s">
        <v>1340</v>
      </c>
      <c r="C271" s="398" t="s">
        <v>1343</v>
      </c>
      <c r="D271" s="396" t="s">
        <v>1344</v>
      </c>
      <c r="E271" s="640"/>
      <c r="F271" s="640"/>
      <c r="G271" s="640"/>
    </row>
    <row r="272" spans="1:4" s="404" customFormat="1" ht="31.5" customHeight="1">
      <c r="A272" s="390"/>
      <c r="B272" s="411" t="s">
        <v>1340</v>
      </c>
      <c r="C272" s="398" t="s">
        <v>1345</v>
      </c>
      <c r="D272" s="396" t="s">
        <v>1346</v>
      </c>
    </row>
    <row r="273" spans="1:4" s="404" customFormat="1" ht="58.5" customHeight="1">
      <c r="A273" s="390"/>
      <c r="B273" s="411" t="s">
        <v>1340</v>
      </c>
      <c r="C273" s="398" t="s">
        <v>1347</v>
      </c>
      <c r="D273" s="396" t="s">
        <v>1348</v>
      </c>
    </row>
    <row r="274" spans="1:4" s="404" customFormat="1" ht="47.25">
      <c r="A274" s="390"/>
      <c r="B274" s="411" t="s">
        <v>1340</v>
      </c>
      <c r="C274" s="398" t="s">
        <v>1349</v>
      </c>
      <c r="D274" s="396" t="s">
        <v>1350</v>
      </c>
    </row>
    <row r="275" spans="1:4" s="404" customFormat="1" ht="31.5">
      <c r="A275" s="390"/>
      <c r="B275" s="411" t="s">
        <v>1340</v>
      </c>
      <c r="C275" s="398" t="s">
        <v>1351</v>
      </c>
      <c r="D275" s="396" t="s">
        <v>1352</v>
      </c>
    </row>
    <row r="276" spans="1:4" s="404" customFormat="1" ht="47.25">
      <c r="A276" s="390"/>
      <c r="B276" s="411" t="s">
        <v>1340</v>
      </c>
      <c r="C276" s="398" t="s">
        <v>1353</v>
      </c>
      <c r="D276" s="396" t="s">
        <v>1354</v>
      </c>
    </row>
    <row r="277" spans="1:4" s="404" customFormat="1" ht="63">
      <c r="A277" s="390"/>
      <c r="B277" s="411" t="s">
        <v>1340</v>
      </c>
      <c r="C277" s="398" t="s">
        <v>1355</v>
      </c>
      <c r="D277" s="396" t="s">
        <v>1356</v>
      </c>
    </row>
    <row r="278" spans="1:4" s="404" customFormat="1" ht="15.75">
      <c r="A278" s="390"/>
      <c r="B278" s="411" t="s">
        <v>1340</v>
      </c>
      <c r="C278" s="398" t="s">
        <v>1357</v>
      </c>
      <c r="D278" s="396" t="s">
        <v>1358</v>
      </c>
    </row>
    <row r="279" spans="1:4" s="404" customFormat="1" ht="31.5">
      <c r="A279" s="390"/>
      <c r="B279" s="411" t="s">
        <v>1340</v>
      </c>
      <c r="C279" s="398" t="s">
        <v>1359</v>
      </c>
      <c r="D279" s="396" t="s">
        <v>1360</v>
      </c>
    </row>
    <row r="280" spans="1:4" s="404" customFormat="1" ht="15.75">
      <c r="A280" s="390"/>
      <c r="B280" s="411" t="s">
        <v>1340</v>
      </c>
      <c r="C280" s="398" t="s">
        <v>1361</v>
      </c>
      <c r="D280" s="396" t="s">
        <v>1362</v>
      </c>
    </row>
    <row r="281" spans="1:4" s="404" customFormat="1" ht="15.75">
      <c r="A281" s="390"/>
      <c r="B281" s="411" t="s">
        <v>1340</v>
      </c>
      <c r="C281" s="398" t="s">
        <v>1363</v>
      </c>
      <c r="D281" s="396" t="s">
        <v>1364</v>
      </c>
    </row>
    <row r="282" spans="1:4" s="404" customFormat="1" ht="15.75">
      <c r="A282" s="390"/>
      <c r="B282" s="411" t="s">
        <v>1340</v>
      </c>
      <c r="C282" s="398" t="s">
        <v>1365</v>
      </c>
      <c r="D282" s="396" t="s">
        <v>52</v>
      </c>
    </row>
    <row r="283" spans="1:4" s="404" customFormat="1" ht="31.5">
      <c r="A283" s="390"/>
      <c r="B283" s="411" t="s">
        <v>1340</v>
      </c>
      <c r="C283" s="398" t="s">
        <v>1366</v>
      </c>
      <c r="D283" s="396" t="s">
        <v>58</v>
      </c>
    </row>
    <row r="284" spans="1:4" s="404" customFormat="1" ht="15.75">
      <c r="A284" s="390"/>
      <c r="B284" s="411" t="s">
        <v>1340</v>
      </c>
      <c r="C284" s="398" t="s">
        <v>1367</v>
      </c>
      <c r="D284" s="396" t="s">
        <v>62</v>
      </c>
    </row>
    <row r="285" spans="1:4" s="404" customFormat="1" ht="44.25" customHeight="1">
      <c r="A285" s="390"/>
      <c r="B285" s="411" t="s">
        <v>1340</v>
      </c>
      <c r="C285" s="398" t="s">
        <v>1368</v>
      </c>
      <c r="D285" s="396" t="s">
        <v>1369</v>
      </c>
    </row>
    <row r="286" spans="1:4" s="404" customFormat="1" ht="47.25">
      <c r="A286" s="390"/>
      <c r="B286" s="411" t="s">
        <v>1340</v>
      </c>
      <c r="C286" s="398" t="s">
        <v>1370</v>
      </c>
      <c r="D286" s="396" t="s">
        <v>1371</v>
      </c>
    </row>
    <row r="287" spans="1:4" s="404" customFormat="1" ht="31.5">
      <c r="A287" s="390"/>
      <c r="B287" s="411" t="s">
        <v>1340</v>
      </c>
      <c r="C287" s="398" t="s">
        <v>1372</v>
      </c>
      <c r="D287" s="396" t="s">
        <v>1373</v>
      </c>
    </row>
    <row r="288" spans="1:4" s="404" customFormat="1" ht="31.5">
      <c r="A288" s="390"/>
      <c r="B288" s="411" t="s">
        <v>1340</v>
      </c>
      <c r="C288" s="398" t="s">
        <v>1374</v>
      </c>
      <c r="D288" s="396" t="s">
        <v>1375</v>
      </c>
    </row>
    <row r="289" spans="1:4" s="404" customFormat="1" ht="15.75">
      <c r="A289" s="390"/>
      <c r="B289" s="411" t="s">
        <v>1340</v>
      </c>
      <c r="C289" s="398" t="s">
        <v>1376</v>
      </c>
      <c r="D289" s="396" t="s">
        <v>1377</v>
      </c>
    </row>
    <row r="290" spans="1:4" s="404" customFormat="1" ht="32.25" customHeight="1">
      <c r="A290" s="390"/>
      <c r="B290" s="411" t="s">
        <v>1340</v>
      </c>
      <c r="C290" s="398" t="s">
        <v>1378</v>
      </c>
      <c r="D290" s="396" t="s">
        <v>1379</v>
      </c>
    </row>
    <row r="291" spans="1:4" s="404" customFormat="1" ht="18" customHeight="1">
      <c r="A291" s="390"/>
      <c r="B291" s="411" t="s">
        <v>1340</v>
      </c>
      <c r="C291" s="398" t="s">
        <v>1380</v>
      </c>
      <c r="D291" s="396" t="s">
        <v>1381</v>
      </c>
    </row>
    <row r="292" spans="1:4" s="404" customFormat="1" ht="42" customHeight="1">
      <c r="A292" s="390"/>
      <c r="B292" s="411" t="s">
        <v>1340</v>
      </c>
      <c r="C292" s="398" t="s">
        <v>1382</v>
      </c>
      <c r="D292" s="396" t="s">
        <v>108</v>
      </c>
    </row>
    <row r="293" spans="1:4" s="404" customFormat="1" ht="31.5" customHeight="1">
      <c r="A293" s="390"/>
      <c r="B293" s="411" t="s">
        <v>1340</v>
      </c>
      <c r="C293" s="398" t="s">
        <v>1383</v>
      </c>
      <c r="D293" s="396" t="s">
        <v>110</v>
      </c>
    </row>
    <row r="294" spans="1:4" s="404" customFormat="1" ht="39" customHeight="1">
      <c r="A294" s="390"/>
      <c r="B294" s="411" t="s">
        <v>1340</v>
      </c>
      <c r="C294" s="398" t="s">
        <v>1384</v>
      </c>
      <c r="D294" s="396" t="s">
        <v>1385</v>
      </c>
    </row>
    <row r="295" spans="1:4" s="404" customFormat="1" ht="27.75" customHeight="1">
      <c r="A295" s="390"/>
      <c r="B295" s="411" t="s">
        <v>1340</v>
      </c>
      <c r="C295" s="398" t="s">
        <v>1323</v>
      </c>
      <c r="D295" s="396" t="s">
        <v>1324</v>
      </c>
    </row>
    <row r="296" spans="1:4" s="404" customFormat="1" ht="31.5">
      <c r="A296" s="390"/>
      <c r="B296" s="411" t="s">
        <v>1340</v>
      </c>
      <c r="C296" s="398" t="s">
        <v>1121</v>
      </c>
      <c r="D296" s="396" t="s">
        <v>133</v>
      </c>
    </row>
    <row r="297" spans="1:4" s="404" customFormat="1" ht="15.75" customHeight="1">
      <c r="A297" s="390" t="s">
        <v>1386</v>
      </c>
      <c r="B297" s="410" t="s">
        <v>1387</v>
      </c>
      <c r="C297" s="624" t="s">
        <v>1388</v>
      </c>
      <c r="D297" s="642"/>
    </row>
    <row r="298" spans="1:4" s="404" customFormat="1" ht="32.25" customHeight="1">
      <c r="A298" s="390"/>
      <c r="B298" s="411" t="s">
        <v>1387</v>
      </c>
      <c r="C298" s="411" t="s">
        <v>1389</v>
      </c>
      <c r="D298" s="419" t="s">
        <v>69</v>
      </c>
    </row>
    <row r="299" spans="1:4" s="404" customFormat="1" ht="31.5">
      <c r="A299" s="390"/>
      <c r="B299" s="411" t="s">
        <v>1387</v>
      </c>
      <c r="C299" s="398" t="s">
        <v>1384</v>
      </c>
      <c r="D299" s="396" t="s">
        <v>1390</v>
      </c>
    </row>
    <row r="300" spans="1:4" s="404" customFormat="1" ht="30" customHeight="1">
      <c r="A300" s="390"/>
      <c r="B300" s="411" t="s">
        <v>1387</v>
      </c>
      <c r="C300" s="398" t="s">
        <v>1323</v>
      </c>
      <c r="D300" s="396" t="s">
        <v>1391</v>
      </c>
    </row>
    <row r="301" spans="1:4" s="404" customFormat="1" ht="31.5">
      <c r="A301" s="390"/>
      <c r="B301" s="394">
        <v>188</v>
      </c>
      <c r="C301" s="398" t="s">
        <v>1392</v>
      </c>
      <c r="D301" s="396" t="s">
        <v>1393</v>
      </c>
    </row>
    <row r="302" spans="1:4" s="404" customFormat="1" ht="17.25" customHeight="1">
      <c r="A302" s="390"/>
      <c r="B302" s="394">
        <v>188</v>
      </c>
      <c r="C302" s="398" t="s">
        <v>1299</v>
      </c>
      <c r="D302" s="396" t="s">
        <v>121</v>
      </c>
    </row>
    <row r="303" spans="1:4" s="404" customFormat="1" ht="31.5">
      <c r="A303" s="390"/>
      <c r="B303" s="394">
        <v>188</v>
      </c>
      <c r="C303" s="398" t="s">
        <v>1325</v>
      </c>
      <c r="D303" s="396" t="s">
        <v>1394</v>
      </c>
    </row>
    <row r="304" spans="1:4" s="404" customFormat="1" ht="18" customHeight="1">
      <c r="A304" s="390"/>
      <c r="B304" s="411" t="s">
        <v>1387</v>
      </c>
      <c r="C304" s="398" t="s">
        <v>1319</v>
      </c>
      <c r="D304" s="396" t="s">
        <v>129</v>
      </c>
    </row>
    <row r="305" spans="1:4" s="404" customFormat="1" ht="31.5">
      <c r="A305" s="390"/>
      <c r="B305" s="394">
        <v>188</v>
      </c>
      <c r="C305" s="398" t="s">
        <v>1121</v>
      </c>
      <c r="D305" s="396" t="s">
        <v>133</v>
      </c>
    </row>
    <row r="306" spans="1:4" s="404" customFormat="1" ht="22.5" customHeight="1">
      <c r="A306" s="390" t="s">
        <v>1395</v>
      </c>
      <c r="B306" s="412">
        <v>189</v>
      </c>
      <c r="C306" s="624" t="s">
        <v>1396</v>
      </c>
      <c r="D306" s="636"/>
    </row>
    <row r="307" spans="1:4" s="404" customFormat="1" ht="15.75">
      <c r="A307" s="390"/>
      <c r="B307" s="411" t="s">
        <v>1397</v>
      </c>
      <c r="C307" s="398" t="s">
        <v>1299</v>
      </c>
      <c r="D307" s="396" t="s">
        <v>1398</v>
      </c>
    </row>
    <row r="308" spans="1:4" s="404" customFormat="1" ht="18.75" customHeight="1">
      <c r="A308" s="390" t="s">
        <v>1399</v>
      </c>
      <c r="B308" s="410" t="s">
        <v>1400</v>
      </c>
      <c r="C308" s="624" t="s">
        <v>1401</v>
      </c>
      <c r="D308" s="636"/>
    </row>
    <row r="309" spans="1:4" s="404" customFormat="1" ht="31.5">
      <c r="A309" s="390"/>
      <c r="B309" s="411" t="s">
        <v>1400</v>
      </c>
      <c r="C309" s="398" t="s">
        <v>1121</v>
      </c>
      <c r="D309" s="396" t="s">
        <v>133</v>
      </c>
    </row>
    <row r="310" spans="1:4" s="404" customFormat="1" ht="15.75" customHeight="1">
      <c r="A310" s="390" t="s">
        <v>1402</v>
      </c>
      <c r="B310" s="410" t="s">
        <v>1403</v>
      </c>
      <c r="C310" s="624" t="s">
        <v>1404</v>
      </c>
      <c r="D310" s="636"/>
    </row>
    <row r="311" spans="1:4" s="404" customFormat="1" ht="30.75" customHeight="1">
      <c r="A311" s="390"/>
      <c r="B311" s="394">
        <v>318</v>
      </c>
      <c r="C311" s="398" t="s">
        <v>1121</v>
      </c>
      <c r="D311" s="396" t="s">
        <v>133</v>
      </c>
    </row>
    <row r="312" spans="1:4" s="404" customFormat="1" ht="15.75" customHeight="1">
      <c r="A312" s="390" t="s">
        <v>1405</v>
      </c>
      <c r="B312" s="410" t="s">
        <v>1406</v>
      </c>
      <c r="C312" s="624" t="s">
        <v>1407</v>
      </c>
      <c r="D312" s="625"/>
    </row>
    <row r="313" spans="1:4" s="404" customFormat="1" ht="31.5" customHeight="1">
      <c r="A313" s="390"/>
      <c r="B313" s="394">
        <v>320</v>
      </c>
      <c r="C313" s="398" t="s">
        <v>1325</v>
      </c>
      <c r="D313" s="396" t="s">
        <v>1394</v>
      </c>
    </row>
    <row r="314" spans="1:4" s="404" customFormat="1" ht="15.75" customHeight="1">
      <c r="A314" s="390" t="s">
        <v>1408</v>
      </c>
      <c r="B314" s="412">
        <v>321</v>
      </c>
      <c r="C314" s="624" t="s">
        <v>1409</v>
      </c>
      <c r="D314" s="636"/>
    </row>
    <row r="315" spans="1:4" s="404" customFormat="1" ht="17.25" customHeight="1">
      <c r="A315" s="390"/>
      <c r="B315" s="394">
        <v>321</v>
      </c>
      <c r="C315" s="398" t="s">
        <v>1303</v>
      </c>
      <c r="D315" s="414" t="s">
        <v>1304</v>
      </c>
    </row>
    <row r="316" spans="1:4" s="404" customFormat="1" ht="31.5">
      <c r="A316" s="390"/>
      <c r="B316" s="394">
        <v>321</v>
      </c>
      <c r="C316" s="398" t="s">
        <v>1121</v>
      </c>
      <c r="D316" s="396" t="s">
        <v>133</v>
      </c>
    </row>
    <row r="317" spans="1:4" s="404" customFormat="1" ht="21.75" customHeight="1">
      <c r="A317" s="390" t="s">
        <v>1410</v>
      </c>
      <c r="B317" s="412">
        <v>415</v>
      </c>
      <c r="C317" s="624" t="s">
        <v>1411</v>
      </c>
      <c r="D317" s="647"/>
    </row>
    <row r="318" spans="1:4" s="404" customFormat="1" ht="33" customHeight="1">
      <c r="A318" s="390"/>
      <c r="B318" s="394">
        <v>415</v>
      </c>
      <c r="C318" s="398" t="s">
        <v>1121</v>
      </c>
      <c r="D318" s="396" t="s">
        <v>133</v>
      </c>
    </row>
    <row r="319" spans="1:4" s="404" customFormat="1" ht="33" customHeight="1">
      <c r="A319" s="390" t="s">
        <v>1412</v>
      </c>
      <c r="B319" s="412">
        <v>498</v>
      </c>
      <c r="C319" s="624" t="s">
        <v>1413</v>
      </c>
      <c r="D319" s="636"/>
    </row>
    <row r="320" spans="1:4" s="404" customFormat="1" ht="30.75" customHeight="1">
      <c r="A320" s="390"/>
      <c r="B320" s="394">
        <v>498</v>
      </c>
      <c r="C320" s="398" t="s">
        <v>1121</v>
      </c>
      <c r="D320" s="396" t="s">
        <v>133</v>
      </c>
    </row>
    <row r="321" spans="1:4" s="404" customFormat="1" ht="18.75" customHeight="1">
      <c r="A321" s="390" t="s">
        <v>1414</v>
      </c>
      <c r="B321" s="412">
        <v>808</v>
      </c>
      <c r="C321" s="624" t="s">
        <v>1415</v>
      </c>
      <c r="D321" s="641"/>
    </row>
    <row r="322" spans="1:4" s="404" customFormat="1" ht="15.75" customHeight="1">
      <c r="A322" s="390"/>
      <c r="B322" s="394">
        <v>808</v>
      </c>
      <c r="C322" s="398" t="s">
        <v>1298</v>
      </c>
      <c r="D322" s="396" t="s">
        <v>119</v>
      </c>
    </row>
    <row r="323" spans="1:4" s="404" customFormat="1" ht="15.75" customHeight="1">
      <c r="A323" s="390" t="s">
        <v>1416</v>
      </c>
      <c r="B323" s="420">
        <v>814</v>
      </c>
      <c r="C323" s="648" t="s">
        <v>1417</v>
      </c>
      <c r="D323" s="649"/>
    </row>
    <row r="324" spans="1:4" s="404" customFormat="1" ht="15.75" customHeight="1">
      <c r="A324" s="390"/>
      <c r="B324" s="394">
        <v>814</v>
      </c>
      <c r="C324" s="398" t="s">
        <v>1316</v>
      </c>
      <c r="D324" s="396" t="s">
        <v>133</v>
      </c>
    </row>
    <row r="325" spans="1:4" s="404" customFormat="1" ht="15.75" customHeight="1">
      <c r="A325" s="390" t="s">
        <v>1418</v>
      </c>
      <c r="B325" s="420">
        <v>822</v>
      </c>
      <c r="C325" s="648" t="s">
        <v>1419</v>
      </c>
      <c r="D325" s="649"/>
    </row>
    <row r="326" spans="1:4" s="404" customFormat="1" ht="15.75" customHeight="1">
      <c r="A326" s="390"/>
      <c r="B326" s="394">
        <v>822</v>
      </c>
      <c r="C326" s="398" t="s">
        <v>1420</v>
      </c>
      <c r="D326" s="396" t="s">
        <v>80</v>
      </c>
    </row>
    <row r="327" spans="1:4" s="404" customFormat="1" ht="36" customHeight="1">
      <c r="A327" s="390"/>
      <c r="B327" s="394">
        <v>822</v>
      </c>
      <c r="C327" s="398" t="s">
        <v>1284</v>
      </c>
      <c r="D327" s="396" t="s">
        <v>104</v>
      </c>
    </row>
    <row r="328" spans="1:4" s="404" customFormat="1" ht="15.75" customHeight="1">
      <c r="A328" s="390" t="s">
        <v>1421</v>
      </c>
      <c r="B328" s="412">
        <v>829</v>
      </c>
      <c r="C328" s="624" t="s">
        <v>1422</v>
      </c>
      <c r="D328" s="641"/>
    </row>
    <row r="329" spans="1:4" s="404" customFormat="1" ht="15.75" customHeight="1">
      <c r="A329" s="390"/>
      <c r="B329" s="394">
        <v>829</v>
      </c>
      <c r="C329" s="398" t="s">
        <v>1121</v>
      </c>
      <c r="D329" s="396" t="s">
        <v>133</v>
      </c>
    </row>
    <row r="330" spans="1:4" s="404" customFormat="1" ht="15.75" customHeight="1">
      <c r="A330" s="390" t="s">
        <v>1423</v>
      </c>
      <c r="B330" s="412">
        <v>832</v>
      </c>
      <c r="C330" s="624" t="s">
        <v>1424</v>
      </c>
      <c r="D330" s="636"/>
    </row>
    <row r="331" spans="1:4" s="404" customFormat="1" ht="15.75" customHeight="1">
      <c r="A331" s="390"/>
      <c r="B331" s="394">
        <v>832</v>
      </c>
      <c r="C331" s="398" t="s">
        <v>1121</v>
      </c>
      <c r="D331" s="396" t="s">
        <v>133</v>
      </c>
    </row>
    <row r="332" spans="1:37" s="421" customFormat="1" ht="15.75" customHeight="1">
      <c r="A332" s="390" t="s">
        <v>1425</v>
      </c>
      <c r="B332" s="412">
        <v>836</v>
      </c>
      <c r="C332" s="624" t="s">
        <v>1426</v>
      </c>
      <c r="D332" s="639"/>
      <c r="E332" s="377"/>
      <c r="F332" s="377"/>
      <c r="G332" s="377"/>
      <c r="H332" s="377"/>
      <c r="I332" s="377"/>
      <c r="J332" s="377"/>
      <c r="K332" s="377"/>
      <c r="L332" s="377"/>
      <c r="M332" s="377"/>
      <c r="N332" s="377"/>
      <c r="O332" s="377"/>
      <c r="P332" s="377"/>
      <c r="Q332" s="377"/>
      <c r="R332" s="377"/>
      <c r="S332" s="377"/>
      <c r="T332" s="377"/>
      <c r="U332" s="377"/>
      <c r="V332" s="377"/>
      <c r="W332" s="377"/>
      <c r="X332" s="377"/>
      <c r="Y332" s="377"/>
      <c r="Z332" s="377"/>
      <c r="AA332" s="377"/>
      <c r="AB332" s="377"/>
      <c r="AC332" s="377"/>
      <c r="AD332" s="377"/>
      <c r="AE332" s="377"/>
      <c r="AF332" s="377"/>
      <c r="AG332" s="377"/>
      <c r="AH332" s="377"/>
      <c r="AI332" s="377"/>
      <c r="AJ332" s="377"/>
      <c r="AK332" s="377"/>
    </row>
    <row r="333" spans="1:4" ht="38.25" customHeight="1">
      <c r="A333" s="390"/>
      <c r="B333" s="394">
        <v>836</v>
      </c>
      <c r="C333" s="398" t="s">
        <v>1389</v>
      </c>
      <c r="D333" s="419" t="s">
        <v>69</v>
      </c>
    </row>
    <row r="334" spans="1:4" ht="15" customHeight="1" hidden="1">
      <c r="A334" s="390"/>
      <c r="B334" s="394">
        <v>836</v>
      </c>
      <c r="C334" s="398" t="s">
        <v>1121</v>
      </c>
      <c r="D334" s="396" t="s">
        <v>133</v>
      </c>
    </row>
    <row r="335" spans="1:4" ht="15" customHeight="1" hidden="1">
      <c r="A335" s="390" t="s">
        <v>1427</v>
      </c>
      <c r="B335" s="412">
        <v>838</v>
      </c>
      <c r="C335" s="624" t="s">
        <v>1428</v>
      </c>
      <c r="D335" s="643"/>
    </row>
    <row r="336" spans="1:4" ht="31.5">
      <c r="A336" s="390"/>
      <c r="B336" s="394"/>
      <c r="C336" s="398" t="s">
        <v>1121</v>
      </c>
      <c r="D336" s="396" t="s">
        <v>133</v>
      </c>
    </row>
    <row r="337" spans="1:4" ht="15.75" customHeight="1">
      <c r="A337" s="390" t="s">
        <v>1429</v>
      </c>
      <c r="B337" s="412">
        <v>839</v>
      </c>
      <c r="C337" s="624" t="s">
        <v>1430</v>
      </c>
      <c r="D337" s="636"/>
    </row>
    <row r="338" spans="1:4" ht="15.75" customHeight="1">
      <c r="A338" s="390"/>
      <c r="B338" s="394">
        <v>839</v>
      </c>
      <c r="C338" s="398" t="s">
        <v>1302</v>
      </c>
      <c r="D338" s="396" t="s">
        <v>123</v>
      </c>
    </row>
    <row r="339" spans="1:4" ht="40.5" customHeight="1">
      <c r="A339" s="644" t="s">
        <v>1431</v>
      </c>
      <c r="B339" s="645"/>
      <c r="C339" s="645"/>
      <c r="D339" s="646"/>
    </row>
    <row r="340" ht="15">
      <c r="D340" s="423" t="s">
        <v>622</v>
      </c>
    </row>
  </sheetData>
  <sheetProtection/>
  <mergeCells count="47">
    <mergeCell ref="C330:D330"/>
    <mergeCell ref="C332:D332"/>
    <mergeCell ref="C335:D335"/>
    <mergeCell ref="C337:D337"/>
    <mergeCell ref="A339:D339"/>
    <mergeCell ref="C317:D317"/>
    <mergeCell ref="C319:D319"/>
    <mergeCell ref="C321:D321"/>
    <mergeCell ref="C323:D323"/>
    <mergeCell ref="C325:D325"/>
    <mergeCell ref="C328:D328"/>
    <mergeCell ref="C297:D297"/>
    <mergeCell ref="C306:D306"/>
    <mergeCell ref="C308:D308"/>
    <mergeCell ref="C310:D310"/>
    <mergeCell ref="C312:D312"/>
    <mergeCell ref="C314:D314"/>
    <mergeCell ref="C261:D261"/>
    <mergeCell ref="C263:D263"/>
    <mergeCell ref="C265:D265"/>
    <mergeCell ref="C267:D267"/>
    <mergeCell ref="E267:G271"/>
    <mergeCell ref="C269:D269"/>
    <mergeCell ref="C243:D243"/>
    <mergeCell ref="C245:D245"/>
    <mergeCell ref="C247:D247"/>
    <mergeCell ref="C251:D251"/>
    <mergeCell ref="C253:D253"/>
    <mergeCell ref="C257:D257"/>
    <mergeCell ref="C220:D220"/>
    <mergeCell ref="C228:D228"/>
    <mergeCell ref="C230:D230"/>
    <mergeCell ref="A232:D232"/>
    <mergeCell ref="C233:D233"/>
    <mergeCell ref="C241:D241"/>
    <mergeCell ref="C54:D54"/>
    <mergeCell ref="C61:D61"/>
    <mergeCell ref="C106:D106"/>
    <mergeCell ref="C149:D149"/>
    <mergeCell ref="C189:D189"/>
    <mergeCell ref="C214:D214"/>
    <mergeCell ref="A19:D19"/>
    <mergeCell ref="A21:A22"/>
    <mergeCell ref="B21:C21"/>
    <mergeCell ref="D21:D22"/>
    <mergeCell ref="C24:D24"/>
    <mergeCell ref="C40:D40"/>
  </mergeCells>
  <printOptions/>
  <pageMargins left="0.8661417322834646" right="0.2755905511811024" top="0.3937007874015748" bottom="0.31496062992125984" header="0.15748031496062992" footer="0.2362204724409449"/>
  <pageSetup fitToHeight="6" fitToWidth="5" horizontalDpi="600" verticalDpi="600" orientation="portrait" paperSize="9" scale="53" r:id="rId1"/>
  <headerFooter differentFirst="1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716"/>
  <sheetViews>
    <sheetView showGridLines="0" view="pageBreakPreview" zoomScale="60" zoomScalePageLayoutView="0" workbookViewId="0" topLeftCell="A1">
      <selection activeCell="I17" sqref="I17"/>
    </sheetView>
  </sheetViews>
  <sheetFormatPr defaultColWidth="9.140625" defaultRowHeight="15"/>
  <cols>
    <col min="1" max="1" width="3.8515625" style="260" customWidth="1"/>
    <col min="2" max="2" width="52.00390625" style="31" customWidth="1"/>
    <col min="3" max="3" width="13.8515625" style="31" customWidth="1"/>
    <col min="4" max="6" width="10.7109375" style="31" customWidth="1"/>
    <col min="7" max="7" width="19.140625" style="31" customWidth="1"/>
    <col min="8" max="8" width="15.7109375" style="31" customWidth="1"/>
    <col min="9" max="9" width="15.140625" style="31" customWidth="1"/>
    <col min="10" max="16384" width="9.140625" style="31" customWidth="1"/>
  </cols>
  <sheetData>
    <row r="2" s="457" customFormat="1" ht="15.75">
      <c r="A2" s="456"/>
    </row>
    <row r="3" spans="1:9" s="457" customFormat="1" ht="15.75">
      <c r="A3" s="456"/>
      <c r="I3" s="458" t="s">
        <v>1076</v>
      </c>
    </row>
    <row r="4" spans="1:9" s="457" customFormat="1" ht="15.75">
      <c r="A4" s="456"/>
      <c r="I4" s="458" t="s">
        <v>565</v>
      </c>
    </row>
    <row r="5" spans="1:9" s="457" customFormat="1" ht="15.75">
      <c r="A5" s="456"/>
      <c r="I5" s="458" t="s">
        <v>566</v>
      </c>
    </row>
    <row r="6" spans="1:9" s="457" customFormat="1" ht="15.75">
      <c r="A6" s="456"/>
      <c r="I6" s="458" t="s">
        <v>567</v>
      </c>
    </row>
    <row r="7" spans="1:9" s="457" customFormat="1" ht="15.75">
      <c r="A7" s="456"/>
      <c r="I7" s="458" t="s">
        <v>566</v>
      </c>
    </row>
    <row r="8" spans="1:9" s="457" customFormat="1" ht="15.75">
      <c r="A8" s="456"/>
      <c r="I8" s="458" t="s">
        <v>568</v>
      </c>
    </row>
    <row r="9" spans="1:9" s="457" customFormat="1" ht="15.75">
      <c r="A9" s="456"/>
      <c r="I9" s="458" t="s">
        <v>569</v>
      </c>
    </row>
    <row r="10" spans="1:9" s="457" customFormat="1" ht="15.75">
      <c r="A10" s="456"/>
      <c r="I10" s="458" t="s">
        <v>570</v>
      </c>
    </row>
    <row r="11" spans="1:9" s="457" customFormat="1" ht="15.75">
      <c r="A11" s="456"/>
      <c r="I11" s="458" t="s">
        <v>1434</v>
      </c>
    </row>
    <row r="12" spans="1:9" s="457" customFormat="1" ht="15.75">
      <c r="A12" s="456"/>
      <c r="I12" s="459"/>
    </row>
    <row r="13" spans="1:9" s="457" customFormat="1" ht="15.75">
      <c r="A13" s="456"/>
      <c r="I13" s="459" t="s">
        <v>1077</v>
      </c>
    </row>
    <row r="14" spans="1:9" s="457" customFormat="1" ht="15.75">
      <c r="A14" s="456"/>
      <c r="I14" s="459" t="s">
        <v>572</v>
      </c>
    </row>
    <row r="15" spans="1:9" s="457" customFormat="1" ht="15.75">
      <c r="A15" s="456"/>
      <c r="I15" s="459" t="s">
        <v>566</v>
      </c>
    </row>
    <row r="16" spans="1:13" s="457" customFormat="1" ht="16.5" customHeight="1">
      <c r="A16" s="460"/>
      <c r="B16" s="461"/>
      <c r="C16" s="461"/>
      <c r="D16" s="461"/>
      <c r="E16" s="461"/>
      <c r="F16" s="461"/>
      <c r="G16" s="462"/>
      <c r="H16" s="462"/>
      <c r="I16" s="459" t="s">
        <v>568</v>
      </c>
      <c r="J16" s="463"/>
      <c r="K16" s="463"/>
      <c r="L16" s="463"/>
      <c r="M16" s="463"/>
    </row>
    <row r="17" spans="1:13" s="457" customFormat="1" ht="16.5" customHeight="1">
      <c r="A17" s="460"/>
      <c r="B17" s="461"/>
      <c r="C17" s="461"/>
      <c r="D17" s="461"/>
      <c r="E17" s="461"/>
      <c r="F17" s="461"/>
      <c r="G17" s="462"/>
      <c r="H17" s="462"/>
      <c r="I17" s="459" t="s">
        <v>569</v>
      </c>
      <c r="J17" s="463"/>
      <c r="K17" s="463"/>
      <c r="L17" s="463"/>
      <c r="M17" s="463"/>
    </row>
    <row r="18" spans="1:13" s="457" customFormat="1" ht="14.25" customHeight="1">
      <c r="A18" s="464"/>
      <c r="B18" s="465"/>
      <c r="C18" s="462"/>
      <c r="D18" s="462"/>
      <c r="E18" s="462"/>
      <c r="F18" s="462"/>
      <c r="G18" s="462"/>
      <c r="H18" s="462"/>
      <c r="I18" s="459" t="s">
        <v>570</v>
      </c>
      <c r="J18" s="463"/>
      <c r="K18" s="463"/>
      <c r="L18" s="463"/>
      <c r="M18" s="463"/>
    </row>
    <row r="19" spans="1:13" s="457" customFormat="1" ht="14.25" customHeight="1">
      <c r="A19" s="464"/>
      <c r="B19" s="465"/>
      <c r="C19" s="462"/>
      <c r="D19" s="462"/>
      <c r="E19" s="462"/>
      <c r="F19" s="462"/>
      <c r="G19" s="462"/>
      <c r="H19" s="462"/>
      <c r="I19" s="459"/>
      <c r="J19" s="463"/>
      <c r="K19" s="463"/>
      <c r="L19" s="463"/>
      <c r="M19" s="463"/>
    </row>
    <row r="20" spans="1:13" s="457" customFormat="1" ht="32.25" customHeight="1">
      <c r="A20" s="464"/>
      <c r="B20" s="729" t="s">
        <v>1024</v>
      </c>
      <c r="C20" s="729"/>
      <c r="D20" s="729"/>
      <c r="E20" s="729"/>
      <c r="F20" s="729"/>
      <c r="G20" s="729"/>
      <c r="H20" s="729"/>
      <c r="I20" s="729"/>
      <c r="J20" s="466"/>
      <c r="K20" s="463"/>
      <c r="L20" s="463"/>
      <c r="M20" s="463"/>
    </row>
    <row r="21" spans="1:13" ht="15.75" customHeight="1">
      <c r="A21" s="264"/>
      <c r="B21" s="263"/>
      <c r="C21" s="263"/>
      <c r="D21" s="263"/>
      <c r="E21" s="263"/>
      <c r="F21" s="263"/>
      <c r="G21" s="263"/>
      <c r="H21" s="182"/>
      <c r="I21" s="182"/>
      <c r="J21" s="261"/>
      <c r="K21" s="265"/>
      <c r="L21" s="182"/>
      <c r="M21" s="182"/>
    </row>
    <row r="22" spans="1:13" ht="15" customHeight="1">
      <c r="A22" s="266"/>
      <c r="B22" s="182"/>
      <c r="C22" s="182"/>
      <c r="D22" s="182"/>
      <c r="E22" s="182"/>
      <c r="F22" s="182"/>
      <c r="G22" s="182"/>
      <c r="H22" s="267"/>
      <c r="I22" s="184" t="s">
        <v>575</v>
      </c>
      <c r="J22" s="182"/>
      <c r="K22" s="265"/>
      <c r="L22" s="182"/>
      <c r="M22" s="182"/>
    </row>
    <row r="23" spans="1:13" ht="15" customHeight="1">
      <c r="A23" s="730"/>
      <c r="B23" s="731" t="s">
        <v>291</v>
      </c>
      <c r="C23" s="731" t="s">
        <v>292</v>
      </c>
      <c r="D23" s="731"/>
      <c r="E23" s="731"/>
      <c r="F23" s="731"/>
      <c r="G23" s="732" t="s">
        <v>578</v>
      </c>
      <c r="H23" s="733" t="s">
        <v>293</v>
      </c>
      <c r="I23" s="733"/>
      <c r="J23" s="182"/>
      <c r="K23" s="182"/>
      <c r="L23" s="182"/>
      <c r="M23" s="182"/>
    </row>
    <row r="24" spans="1:13" ht="42.75" customHeight="1">
      <c r="A24" s="730"/>
      <c r="B24" s="731"/>
      <c r="C24" s="475" t="s">
        <v>294</v>
      </c>
      <c r="D24" s="475" t="s">
        <v>295</v>
      </c>
      <c r="E24" s="475" t="s">
        <v>296</v>
      </c>
      <c r="F24" s="475" t="s">
        <v>297</v>
      </c>
      <c r="G24" s="732"/>
      <c r="H24" s="475" t="s">
        <v>298</v>
      </c>
      <c r="I24" s="475" t="s">
        <v>477</v>
      </c>
      <c r="J24" s="261"/>
      <c r="K24" s="265"/>
      <c r="L24" s="182"/>
      <c r="M24" s="182"/>
    </row>
    <row r="25" spans="1:13" s="32" customFormat="1" ht="13.5" customHeight="1">
      <c r="A25" s="473">
        <v>1</v>
      </c>
      <c r="B25" s="476">
        <v>2</v>
      </c>
      <c r="C25" s="476">
        <v>3</v>
      </c>
      <c r="D25" s="476">
        <v>4</v>
      </c>
      <c r="E25" s="476">
        <v>5</v>
      </c>
      <c r="F25" s="476">
        <v>6</v>
      </c>
      <c r="G25" s="476">
        <v>7</v>
      </c>
      <c r="H25" s="474">
        <v>8</v>
      </c>
      <c r="I25" s="474">
        <v>9</v>
      </c>
      <c r="J25" s="270"/>
      <c r="K25" s="271"/>
      <c r="L25" s="269"/>
      <c r="M25" s="269"/>
    </row>
    <row r="26" spans="1:13" ht="28.5">
      <c r="A26" s="361">
        <v>1</v>
      </c>
      <c r="B26" s="467" t="s">
        <v>394</v>
      </c>
      <c r="C26" s="362">
        <v>903</v>
      </c>
      <c r="D26" s="363">
        <v>0</v>
      </c>
      <c r="E26" s="364">
        <v>0</v>
      </c>
      <c r="F26" s="365">
        <v>0</v>
      </c>
      <c r="G26" s="366">
        <v>4562.432</v>
      </c>
      <c r="H26" s="366">
        <v>481.944</v>
      </c>
      <c r="I26" s="367">
        <v>0</v>
      </c>
      <c r="J26" s="182"/>
      <c r="K26" s="182"/>
      <c r="L26" s="182"/>
      <c r="M26" s="182"/>
    </row>
    <row r="27" spans="1:13" ht="60">
      <c r="A27" s="273"/>
      <c r="B27" s="468" t="s">
        <v>434</v>
      </c>
      <c r="C27" s="274">
        <v>903</v>
      </c>
      <c r="D27" s="275">
        <v>104</v>
      </c>
      <c r="E27" s="276">
        <v>0</v>
      </c>
      <c r="F27" s="277">
        <v>0</v>
      </c>
      <c r="G27" s="272">
        <v>1205.4</v>
      </c>
      <c r="H27" s="272">
        <v>481.944</v>
      </c>
      <c r="I27" s="278">
        <v>0</v>
      </c>
      <c r="J27" s="182"/>
      <c r="K27" s="182"/>
      <c r="L27" s="182"/>
      <c r="M27" s="182"/>
    </row>
    <row r="28" spans="1:13" ht="30">
      <c r="A28" s="273"/>
      <c r="B28" s="468" t="s">
        <v>479</v>
      </c>
      <c r="C28" s="274">
        <v>903</v>
      </c>
      <c r="D28" s="275">
        <v>104</v>
      </c>
      <c r="E28" s="276">
        <v>20000</v>
      </c>
      <c r="F28" s="277">
        <v>0</v>
      </c>
      <c r="G28" s="272">
        <v>1205.4</v>
      </c>
      <c r="H28" s="272">
        <v>481.944</v>
      </c>
      <c r="I28" s="278">
        <v>0</v>
      </c>
      <c r="J28" s="182"/>
      <c r="K28" s="182"/>
      <c r="L28" s="182"/>
      <c r="M28" s="182"/>
    </row>
    <row r="29" spans="1:13" ht="15">
      <c r="A29" s="273"/>
      <c r="B29" s="468" t="s">
        <v>480</v>
      </c>
      <c r="C29" s="274">
        <v>903</v>
      </c>
      <c r="D29" s="275">
        <v>104</v>
      </c>
      <c r="E29" s="276">
        <v>20400</v>
      </c>
      <c r="F29" s="277">
        <v>0</v>
      </c>
      <c r="G29" s="272">
        <v>1205.4</v>
      </c>
      <c r="H29" s="272">
        <v>481.944</v>
      </c>
      <c r="I29" s="278">
        <v>0</v>
      </c>
      <c r="J29" s="182"/>
      <c r="K29" s="182"/>
      <c r="L29" s="182"/>
      <c r="M29" s="182"/>
    </row>
    <row r="30" spans="1:13" ht="60">
      <c r="A30" s="273"/>
      <c r="B30" s="468" t="s">
        <v>505</v>
      </c>
      <c r="C30" s="274">
        <v>903</v>
      </c>
      <c r="D30" s="275">
        <v>104</v>
      </c>
      <c r="E30" s="276">
        <v>20402</v>
      </c>
      <c r="F30" s="277">
        <v>0</v>
      </c>
      <c r="G30" s="272">
        <v>1205.4</v>
      </c>
      <c r="H30" s="272">
        <v>481.944</v>
      </c>
      <c r="I30" s="278">
        <v>0</v>
      </c>
      <c r="J30" s="182"/>
      <c r="K30" s="182"/>
      <c r="L30" s="182"/>
      <c r="M30" s="182"/>
    </row>
    <row r="31" spans="1:13" ht="30">
      <c r="A31" s="273"/>
      <c r="B31" s="468" t="s">
        <v>481</v>
      </c>
      <c r="C31" s="274">
        <v>903</v>
      </c>
      <c r="D31" s="275">
        <v>104</v>
      </c>
      <c r="E31" s="276">
        <v>20402</v>
      </c>
      <c r="F31" s="277" t="s">
        <v>395</v>
      </c>
      <c r="G31" s="272">
        <v>1205.4</v>
      </c>
      <c r="H31" s="272">
        <v>481.944</v>
      </c>
      <c r="I31" s="278">
        <v>0</v>
      </c>
      <c r="J31" s="182"/>
      <c r="K31" s="182"/>
      <c r="L31" s="182"/>
      <c r="M31" s="182"/>
    </row>
    <row r="32" spans="1:13" ht="15">
      <c r="A32" s="273"/>
      <c r="B32" s="468" t="s">
        <v>382</v>
      </c>
      <c r="C32" s="274">
        <v>903</v>
      </c>
      <c r="D32" s="275">
        <v>113</v>
      </c>
      <c r="E32" s="276">
        <v>0</v>
      </c>
      <c r="F32" s="277">
        <v>0</v>
      </c>
      <c r="G32" s="272">
        <v>2637.032</v>
      </c>
      <c r="H32" s="272">
        <v>0</v>
      </c>
      <c r="I32" s="278">
        <v>0</v>
      </c>
      <c r="J32" s="182"/>
      <c r="K32" s="182"/>
      <c r="L32" s="182"/>
      <c r="M32" s="182"/>
    </row>
    <row r="33" spans="1:13" ht="30">
      <c r="A33" s="273"/>
      <c r="B33" s="468" t="s">
        <v>506</v>
      </c>
      <c r="C33" s="274">
        <v>903</v>
      </c>
      <c r="D33" s="275">
        <v>113</v>
      </c>
      <c r="E33" s="276">
        <v>10000</v>
      </c>
      <c r="F33" s="277">
        <v>0</v>
      </c>
      <c r="G33" s="272">
        <v>2365.032</v>
      </c>
      <c r="H33" s="272">
        <v>0</v>
      </c>
      <c r="I33" s="278">
        <v>0</v>
      </c>
      <c r="J33" s="182"/>
      <c r="K33" s="182"/>
      <c r="L33" s="182"/>
      <c r="M33" s="182"/>
    </row>
    <row r="34" spans="1:13" ht="45">
      <c r="A34" s="273"/>
      <c r="B34" s="468" t="s">
        <v>507</v>
      </c>
      <c r="C34" s="274">
        <v>903</v>
      </c>
      <c r="D34" s="275">
        <v>113</v>
      </c>
      <c r="E34" s="276">
        <v>14300</v>
      </c>
      <c r="F34" s="277">
        <v>0</v>
      </c>
      <c r="G34" s="272">
        <v>2365.032</v>
      </c>
      <c r="H34" s="272">
        <v>0</v>
      </c>
      <c r="I34" s="278">
        <v>0</v>
      </c>
      <c r="J34" s="182"/>
      <c r="K34" s="182"/>
      <c r="L34" s="182"/>
      <c r="M34" s="182"/>
    </row>
    <row r="35" spans="1:13" ht="30">
      <c r="A35" s="273"/>
      <c r="B35" s="468" t="s">
        <v>481</v>
      </c>
      <c r="C35" s="274">
        <v>903</v>
      </c>
      <c r="D35" s="275">
        <v>113</v>
      </c>
      <c r="E35" s="276">
        <v>14300</v>
      </c>
      <c r="F35" s="277" t="s">
        <v>395</v>
      </c>
      <c r="G35" s="272">
        <v>2365.032</v>
      </c>
      <c r="H35" s="272">
        <v>0</v>
      </c>
      <c r="I35" s="278">
        <v>0</v>
      </c>
      <c r="J35" s="182"/>
      <c r="K35" s="182"/>
      <c r="L35" s="182"/>
      <c r="M35" s="182"/>
    </row>
    <row r="36" spans="1:13" ht="15">
      <c r="A36" s="273"/>
      <c r="B36" s="468" t="s">
        <v>508</v>
      </c>
      <c r="C36" s="274">
        <v>903</v>
      </c>
      <c r="D36" s="275">
        <v>113</v>
      </c>
      <c r="E36" s="276">
        <v>5220000</v>
      </c>
      <c r="F36" s="277">
        <v>0</v>
      </c>
      <c r="G36" s="272">
        <v>37</v>
      </c>
      <c r="H36" s="272">
        <v>0</v>
      </c>
      <c r="I36" s="278">
        <v>0</v>
      </c>
      <c r="J36" s="182"/>
      <c r="K36" s="182"/>
      <c r="L36" s="182"/>
      <c r="M36" s="182"/>
    </row>
    <row r="37" spans="1:13" ht="75">
      <c r="A37" s="273"/>
      <c r="B37" s="468" t="s">
        <v>1025</v>
      </c>
      <c r="C37" s="274">
        <v>903</v>
      </c>
      <c r="D37" s="275">
        <v>113</v>
      </c>
      <c r="E37" s="276">
        <v>5221600</v>
      </c>
      <c r="F37" s="277">
        <v>0</v>
      </c>
      <c r="G37" s="272">
        <v>37</v>
      </c>
      <c r="H37" s="272">
        <v>0</v>
      </c>
      <c r="I37" s="278">
        <v>0</v>
      </c>
      <c r="J37" s="182"/>
      <c r="K37" s="182"/>
      <c r="L37" s="182"/>
      <c r="M37" s="182"/>
    </row>
    <row r="38" spans="1:13" ht="30">
      <c r="A38" s="273"/>
      <c r="B38" s="468" t="s">
        <v>481</v>
      </c>
      <c r="C38" s="274">
        <v>903</v>
      </c>
      <c r="D38" s="275">
        <v>113</v>
      </c>
      <c r="E38" s="276">
        <v>5221600</v>
      </c>
      <c r="F38" s="277" t="s">
        <v>395</v>
      </c>
      <c r="G38" s="272">
        <v>37</v>
      </c>
      <c r="H38" s="272">
        <v>0</v>
      </c>
      <c r="I38" s="278">
        <v>0</v>
      </c>
      <c r="J38" s="182"/>
      <c r="K38" s="182"/>
      <c r="L38" s="182"/>
      <c r="M38" s="182"/>
    </row>
    <row r="39" spans="1:13" ht="45">
      <c r="A39" s="273"/>
      <c r="B39" s="468" t="s">
        <v>510</v>
      </c>
      <c r="C39" s="274">
        <v>903</v>
      </c>
      <c r="D39" s="275">
        <v>113</v>
      </c>
      <c r="E39" s="276">
        <v>5270000</v>
      </c>
      <c r="F39" s="277">
        <v>0</v>
      </c>
      <c r="G39" s="272">
        <v>207</v>
      </c>
      <c r="H39" s="272">
        <v>0</v>
      </c>
      <c r="I39" s="278">
        <v>0</v>
      </c>
      <c r="J39" s="182"/>
      <c r="K39" s="182"/>
      <c r="L39" s="182"/>
      <c r="M39" s="182"/>
    </row>
    <row r="40" spans="1:13" ht="45">
      <c r="A40" s="273"/>
      <c r="B40" s="468" t="s">
        <v>510</v>
      </c>
      <c r="C40" s="274">
        <v>903</v>
      </c>
      <c r="D40" s="275">
        <v>113</v>
      </c>
      <c r="E40" s="276">
        <v>5270000</v>
      </c>
      <c r="F40" s="277">
        <v>0</v>
      </c>
      <c r="G40" s="272">
        <v>207</v>
      </c>
      <c r="H40" s="272">
        <v>0</v>
      </c>
      <c r="I40" s="278">
        <v>0</v>
      </c>
      <c r="J40" s="182"/>
      <c r="K40" s="182"/>
      <c r="L40" s="182"/>
      <c r="M40" s="182"/>
    </row>
    <row r="41" spans="1:13" ht="45">
      <c r="A41" s="273"/>
      <c r="B41" s="468" t="s">
        <v>511</v>
      </c>
      <c r="C41" s="274">
        <v>903</v>
      </c>
      <c r="D41" s="275">
        <v>113</v>
      </c>
      <c r="E41" s="276">
        <v>5270001</v>
      </c>
      <c r="F41" s="277">
        <v>0</v>
      </c>
      <c r="G41" s="272">
        <v>207</v>
      </c>
      <c r="H41" s="272">
        <v>0</v>
      </c>
      <c r="I41" s="278">
        <v>0</v>
      </c>
      <c r="J41" s="182"/>
      <c r="K41" s="182"/>
      <c r="L41" s="182"/>
      <c r="M41" s="182"/>
    </row>
    <row r="42" spans="1:13" ht="30">
      <c r="A42" s="273"/>
      <c r="B42" s="468" t="s">
        <v>481</v>
      </c>
      <c r="C42" s="274">
        <v>903</v>
      </c>
      <c r="D42" s="275">
        <v>113</v>
      </c>
      <c r="E42" s="276">
        <v>5270001</v>
      </c>
      <c r="F42" s="277" t="s">
        <v>395</v>
      </c>
      <c r="G42" s="272">
        <v>207</v>
      </c>
      <c r="H42" s="272">
        <v>0</v>
      </c>
      <c r="I42" s="278">
        <v>0</v>
      </c>
      <c r="J42" s="182"/>
      <c r="K42" s="182"/>
      <c r="L42" s="182"/>
      <c r="M42" s="182"/>
    </row>
    <row r="43" spans="1:13" ht="15">
      <c r="A43" s="273"/>
      <c r="B43" s="468" t="s">
        <v>512</v>
      </c>
      <c r="C43" s="274">
        <v>903</v>
      </c>
      <c r="D43" s="275">
        <v>113</v>
      </c>
      <c r="E43" s="276">
        <v>8000000</v>
      </c>
      <c r="F43" s="277">
        <v>0</v>
      </c>
      <c r="G43" s="272">
        <v>28</v>
      </c>
      <c r="H43" s="272">
        <v>0</v>
      </c>
      <c r="I43" s="278">
        <v>0</v>
      </c>
      <c r="J43" s="182"/>
      <c r="K43" s="182"/>
      <c r="L43" s="182"/>
      <c r="M43" s="182"/>
    </row>
    <row r="44" spans="1:13" ht="30">
      <c r="A44" s="273"/>
      <c r="B44" s="468" t="s">
        <v>513</v>
      </c>
      <c r="C44" s="274">
        <v>903</v>
      </c>
      <c r="D44" s="275">
        <v>113</v>
      </c>
      <c r="E44" s="276">
        <v>8000500</v>
      </c>
      <c r="F44" s="277">
        <v>0</v>
      </c>
      <c r="G44" s="272">
        <v>28</v>
      </c>
      <c r="H44" s="272">
        <v>0</v>
      </c>
      <c r="I44" s="278">
        <v>0</v>
      </c>
      <c r="J44" s="182"/>
      <c r="K44" s="182"/>
      <c r="L44" s="182"/>
      <c r="M44" s="182"/>
    </row>
    <row r="45" spans="1:13" ht="60">
      <c r="A45" s="273"/>
      <c r="B45" s="468" t="s">
        <v>514</v>
      </c>
      <c r="C45" s="274">
        <v>903</v>
      </c>
      <c r="D45" s="275">
        <v>113</v>
      </c>
      <c r="E45" s="276">
        <v>8000507</v>
      </c>
      <c r="F45" s="277">
        <v>0</v>
      </c>
      <c r="G45" s="272">
        <v>28</v>
      </c>
      <c r="H45" s="272">
        <v>0</v>
      </c>
      <c r="I45" s="278">
        <v>0</v>
      </c>
      <c r="J45" s="182"/>
      <c r="K45" s="182"/>
      <c r="L45" s="182"/>
      <c r="M45" s="182"/>
    </row>
    <row r="46" spans="1:13" ht="30">
      <c r="A46" s="273"/>
      <c r="B46" s="468" t="s">
        <v>481</v>
      </c>
      <c r="C46" s="274">
        <v>903</v>
      </c>
      <c r="D46" s="275">
        <v>113</v>
      </c>
      <c r="E46" s="276">
        <v>8000507</v>
      </c>
      <c r="F46" s="277" t="s">
        <v>395</v>
      </c>
      <c r="G46" s="272">
        <v>28</v>
      </c>
      <c r="H46" s="272">
        <v>0</v>
      </c>
      <c r="I46" s="278">
        <v>0</v>
      </c>
      <c r="J46" s="182"/>
      <c r="K46" s="182"/>
      <c r="L46" s="182"/>
      <c r="M46" s="182"/>
    </row>
    <row r="47" spans="1:13" ht="15">
      <c r="A47" s="273"/>
      <c r="B47" s="468" t="s">
        <v>459</v>
      </c>
      <c r="C47" s="274">
        <v>903</v>
      </c>
      <c r="D47" s="275">
        <v>804</v>
      </c>
      <c r="E47" s="276">
        <v>0</v>
      </c>
      <c r="F47" s="277">
        <v>0</v>
      </c>
      <c r="G47" s="272">
        <v>30</v>
      </c>
      <c r="H47" s="272">
        <v>0</v>
      </c>
      <c r="I47" s="278">
        <v>0</v>
      </c>
      <c r="J47" s="182"/>
      <c r="K47" s="182"/>
      <c r="L47" s="182"/>
      <c r="M47" s="182"/>
    </row>
    <row r="48" spans="1:13" ht="15">
      <c r="A48" s="273"/>
      <c r="B48" s="468" t="s">
        <v>512</v>
      </c>
      <c r="C48" s="274">
        <v>903</v>
      </c>
      <c r="D48" s="275">
        <v>804</v>
      </c>
      <c r="E48" s="276">
        <v>8000000</v>
      </c>
      <c r="F48" s="277">
        <v>0</v>
      </c>
      <c r="G48" s="272">
        <v>30</v>
      </c>
      <c r="H48" s="272">
        <v>0</v>
      </c>
      <c r="I48" s="278">
        <v>0</v>
      </c>
      <c r="J48" s="182"/>
      <c r="K48" s="182"/>
      <c r="L48" s="182"/>
      <c r="M48" s="182"/>
    </row>
    <row r="49" spans="1:13" ht="30">
      <c r="A49" s="273"/>
      <c r="B49" s="468" t="s">
        <v>513</v>
      </c>
      <c r="C49" s="274">
        <v>903</v>
      </c>
      <c r="D49" s="275">
        <v>804</v>
      </c>
      <c r="E49" s="276">
        <v>8000500</v>
      </c>
      <c r="F49" s="277">
        <v>0</v>
      </c>
      <c r="G49" s="272">
        <v>30</v>
      </c>
      <c r="H49" s="272">
        <v>0</v>
      </c>
      <c r="I49" s="278">
        <v>0</v>
      </c>
      <c r="J49" s="182"/>
      <c r="K49" s="182"/>
      <c r="L49" s="182"/>
      <c r="M49" s="182"/>
    </row>
    <row r="50" spans="1:13" ht="90">
      <c r="A50" s="273"/>
      <c r="B50" s="468" t="s">
        <v>518</v>
      </c>
      <c r="C50" s="274">
        <v>903</v>
      </c>
      <c r="D50" s="275">
        <v>804</v>
      </c>
      <c r="E50" s="276">
        <v>8000517</v>
      </c>
      <c r="F50" s="277">
        <v>0</v>
      </c>
      <c r="G50" s="272">
        <v>30</v>
      </c>
      <c r="H50" s="272">
        <v>0</v>
      </c>
      <c r="I50" s="278">
        <v>0</v>
      </c>
      <c r="J50" s="182"/>
      <c r="K50" s="182"/>
      <c r="L50" s="182"/>
      <c r="M50" s="182"/>
    </row>
    <row r="51" spans="1:13" ht="30">
      <c r="A51" s="273"/>
      <c r="B51" s="468" t="s">
        <v>481</v>
      </c>
      <c r="C51" s="274">
        <v>903</v>
      </c>
      <c r="D51" s="275">
        <v>804</v>
      </c>
      <c r="E51" s="276">
        <v>8000517</v>
      </c>
      <c r="F51" s="277" t="s">
        <v>395</v>
      </c>
      <c r="G51" s="272">
        <v>30</v>
      </c>
      <c r="H51" s="272">
        <v>0</v>
      </c>
      <c r="I51" s="278">
        <v>0</v>
      </c>
      <c r="J51" s="182"/>
      <c r="K51" s="182"/>
      <c r="L51" s="182"/>
      <c r="M51" s="182"/>
    </row>
    <row r="52" spans="1:13" ht="15">
      <c r="A52" s="273"/>
      <c r="B52" s="468" t="s">
        <v>342</v>
      </c>
      <c r="C52" s="274">
        <v>903</v>
      </c>
      <c r="D52" s="275">
        <v>901</v>
      </c>
      <c r="E52" s="276">
        <v>0</v>
      </c>
      <c r="F52" s="277">
        <v>0</v>
      </c>
      <c r="G52" s="272">
        <v>100</v>
      </c>
      <c r="H52" s="272">
        <v>0</v>
      </c>
      <c r="I52" s="278">
        <v>0</v>
      </c>
      <c r="J52" s="182"/>
      <c r="K52" s="182"/>
      <c r="L52" s="182"/>
      <c r="M52" s="182"/>
    </row>
    <row r="53" spans="1:13" ht="15">
      <c r="A53" s="273"/>
      <c r="B53" s="468" t="s">
        <v>512</v>
      </c>
      <c r="C53" s="274">
        <v>903</v>
      </c>
      <c r="D53" s="275">
        <v>901</v>
      </c>
      <c r="E53" s="276">
        <v>8000000</v>
      </c>
      <c r="F53" s="277">
        <v>0</v>
      </c>
      <c r="G53" s="272">
        <v>100</v>
      </c>
      <c r="H53" s="272">
        <v>0</v>
      </c>
      <c r="I53" s="278">
        <v>0</v>
      </c>
      <c r="J53" s="182"/>
      <c r="K53" s="182"/>
      <c r="L53" s="182"/>
      <c r="M53" s="182"/>
    </row>
    <row r="54" spans="1:13" ht="45">
      <c r="A54" s="273"/>
      <c r="B54" s="468" t="s">
        <v>519</v>
      </c>
      <c r="C54" s="274">
        <v>903</v>
      </c>
      <c r="D54" s="275">
        <v>901</v>
      </c>
      <c r="E54" s="276">
        <v>8000200</v>
      </c>
      <c r="F54" s="277">
        <v>0</v>
      </c>
      <c r="G54" s="272">
        <v>100</v>
      </c>
      <c r="H54" s="272">
        <v>0</v>
      </c>
      <c r="I54" s="278">
        <v>0</v>
      </c>
      <c r="J54" s="182"/>
      <c r="K54" s="182"/>
      <c r="L54" s="182"/>
      <c r="M54" s="182"/>
    </row>
    <row r="55" spans="1:13" ht="90">
      <c r="A55" s="273"/>
      <c r="B55" s="468" t="s">
        <v>520</v>
      </c>
      <c r="C55" s="274">
        <v>903</v>
      </c>
      <c r="D55" s="275">
        <v>901</v>
      </c>
      <c r="E55" s="276">
        <v>8000299</v>
      </c>
      <c r="F55" s="277">
        <v>0</v>
      </c>
      <c r="G55" s="272">
        <v>100</v>
      </c>
      <c r="H55" s="272">
        <v>0</v>
      </c>
      <c r="I55" s="278">
        <v>0</v>
      </c>
      <c r="J55" s="182"/>
      <c r="K55" s="182"/>
      <c r="L55" s="182"/>
      <c r="M55" s="182"/>
    </row>
    <row r="56" spans="1:13" ht="30">
      <c r="A56" s="273"/>
      <c r="B56" s="468" t="s">
        <v>481</v>
      </c>
      <c r="C56" s="274">
        <v>903</v>
      </c>
      <c r="D56" s="275">
        <v>901</v>
      </c>
      <c r="E56" s="276">
        <v>8000299</v>
      </c>
      <c r="F56" s="277" t="s">
        <v>395</v>
      </c>
      <c r="G56" s="272">
        <v>100</v>
      </c>
      <c r="H56" s="272">
        <v>0</v>
      </c>
      <c r="I56" s="278">
        <v>0</v>
      </c>
      <c r="J56" s="182"/>
      <c r="K56" s="182"/>
      <c r="L56" s="182"/>
      <c r="M56" s="182"/>
    </row>
    <row r="57" spans="1:13" ht="15">
      <c r="A57" s="273"/>
      <c r="B57" s="468" t="s">
        <v>467</v>
      </c>
      <c r="C57" s="274">
        <v>903</v>
      </c>
      <c r="D57" s="275">
        <v>1006</v>
      </c>
      <c r="E57" s="276">
        <v>0</v>
      </c>
      <c r="F57" s="277">
        <v>0</v>
      </c>
      <c r="G57" s="272">
        <v>590</v>
      </c>
      <c r="H57" s="272">
        <v>0</v>
      </c>
      <c r="I57" s="278">
        <v>0</v>
      </c>
      <c r="J57" s="182"/>
      <c r="K57" s="182"/>
      <c r="L57" s="182"/>
      <c r="M57" s="182"/>
    </row>
    <row r="58" spans="1:13" ht="15">
      <c r="A58" s="273"/>
      <c r="B58" s="468" t="s">
        <v>512</v>
      </c>
      <c r="C58" s="274">
        <v>903</v>
      </c>
      <c r="D58" s="275">
        <v>1006</v>
      </c>
      <c r="E58" s="276">
        <v>8000000</v>
      </c>
      <c r="F58" s="277">
        <v>0</v>
      </c>
      <c r="G58" s="272">
        <v>590</v>
      </c>
      <c r="H58" s="272">
        <v>0</v>
      </c>
      <c r="I58" s="278">
        <v>0</v>
      </c>
      <c r="J58" s="182"/>
      <c r="K58" s="182"/>
      <c r="L58" s="182"/>
      <c r="M58" s="182"/>
    </row>
    <row r="59" spans="1:13" ht="60">
      <c r="A59" s="273"/>
      <c r="B59" s="468" t="s">
        <v>521</v>
      </c>
      <c r="C59" s="274">
        <v>903</v>
      </c>
      <c r="D59" s="275">
        <v>1006</v>
      </c>
      <c r="E59" s="276">
        <v>8000300</v>
      </c>
      <c r="F59" s="277">
        <v>0</v>
      </c>
      <c r="G59" s="272">
        <v>590</v>
      </c>
      <c r="H59" s="272">
        <v>0</v>
      </c>
      <c r="I59" s="278">
        <v>0</v>
      </c>
      <c r="J59" s="182"/>
      <c r="K59" s="182"/>
      <c r="L59" s="182"/>
      <c r="M59" s="182"/>
    </row>
    <row r="60" spans="1:13" ht="90">
      <c r="A60" s="273"/>
      <c r="B60" s="468" t="s">
        <v>1026</v>
      </c>
      <c r="C60" s="274">
        <v>903</v>
      </c>
      <c r="D60" s="275">
        <v>1006</v>
      </c>
      <c r="E60" s="276">
        <v>8000301</v>
      </c>
      <c r="F60" s="277">
        <v>0</v>
      </c>
      <c r="G60" s="272">
        <v>100</v>
      </c>
      <c r="H60" s="272">
        <v>0</v>
      </c>
      <c r="I60" s="278">
        <v>0</v>
      </c>
      <c r="J60" s="182"/>
      <c r="K60" s="182"/>
      <c r="L60" s="182"/>
      <c r="M60" s="182"/>
    </row>
    <row r="61" spans="1:13" ht="30">
      <c r="A61" s="273"/>
      <c r="B61" s="468" t="s">
        <v>481</v>
      </c>
      <c r="C61" s="274">
        <v>903</v>
      </c>
      <c r="D61" s="275">
        <v>1006</v>
      </c>
      <c r="E61" s="276">
        <v>8000301</v>
      </c>
      <c r="F61" s="277" t="s">
        <v>395</v>
      </c>
      <c r="G61" s="272">
        <v>100</v>
      </c>
      <c r="H61" s="272">
        <v>0</v>
      </c>
      <c r="I61" s="278">
        <v>0</v>
      </c>
      <c r="J61" s="182"/>
      <c r="K61" s="182"/>
      <c r="L61" s="182"/>
      <c r="M61" s="182"/>
    </row>
    <row r="62" spans="1:13" ht="60">
      <c r="A62" s="273"/>
      <c r="B62" s="468" t="s">
        <v>523</v>
      </c>
      <c r="C62" s="274">
        <v>903</v>
      </c>
      <c r="D62" s="275">
        <v>1006</v>
      </c>
      <c r="E62" s="276">
        <v>8000302</v>
      </c>
      <c r="F62" s="277">
        <v>0</v>
      </c>
      <c r="G62" s="272">
        <v>25</v>
      </c>
      <c r="H62" s="272">
        <v>0</v>
      </c>
      <c r="I62" s="278">
        <v>0</v>
      </c>
      <c r="J62" s="182"/>
      <c r="K62" s="182"/>
      <c r="L62" s="182"/>
      <c r="M62" s="182"/>
    </row>
    <row r="63" spans="1:13" ht="30">
      <c r="A63" s="273"/>
      <c r="B63" s="468" t="s">
        <v>481</v>
      </c>
      <c r="C63" s="274">
        <v>903</v>
      </c>
      <c r="D63" s="275">
        <v>1006</v>
      </c>
      <c r="E63" s="276">
        <v>8000302</v>
      </c>
      <c r="F63" s="277" t="s">
        <v>395</v>
      </c>
      <c r="G63" s="272">
        <v>25</v>
      </c>
      <c r="H63" s="272">
        <v>0</v>
      </c>
      <c r="I63" s="278">
        <v>0</v>
      </c>
      <c r="J63" s="182"/>
      <c r="K63" s="182"/>
      <c r="L63" s="182"/>
      <c r="M63" s="182"/>
    </row>
    <row r="64" spans="1:13" ht="60">
      <c r="A64" s="273"/>
      <c r="B64" s="468" t="s">
        <v>524</v>
      </c>
      <c r="C64" s="274">
        <v>903</v>
      </c>
      <c r="D64" s="275">
        <v>1006</v>
      </c>
      <c r="E64" s="276">
        <v>8000303</v>
      </c>
      <c r="F64" s="277">
        <v>0</v>
      </c>
      <c r="G64" s="272">
        <v>15</v>
      </c>
      <c r="H64" s="272">
        <v>0</v>
      </c>
      <c r="I64" s="278">
        <v>0</v>
      </c>
      <c r="J64" s="182"/>
      <c r="K64" s="182"/>
      <c r="L64" s="182"/>
      <c r="M64" s="182"/>
    </row>
    <row r="65" spans="1:13" ht="30">
      <c r="A65" s="273"/>
      <c r="B65" s="468" t="s">
        <v>481</v>
      </c>
      <c r="C65" s="274">
        <v>903</v>
      </c>
      <c r="D65" s="275">
        <v>1006</v>
      </c>
      <c r="E65" s="276">
        <v>8000303</v>
      </c>
      <c r="F65" s="277" t="s">
        <v>395</v>
      </c>
      <c r="G65" s="272">
        <v>15</v>
      </c>
      <c r="H65" s="272">
        <v>0</v>
      </c>
      <c r="I65" s="278">
        <v>0</v>
      </c>
      <c r="J65" s="182"/>
      <c r="K65" s="182"/>
      <c r="L65" s="182"/>
      <c r="M65" s="182"/>
    </row>
    <row r="66" spans="1:13" ht="60">
      <c r="A66" s="273"/>
      <c r="B66" s="468" t="s">
        <v>525</v>
      </c>
      <c r="C66" s="274">
        <v>903</v>
      </c>
      <c r="D66" s="275">
        <v>1006</v>
      </c>
      <c r="E66" s="276">
        <v>8000304</v>
      </c>
      <c r="F66" s="277">
        <v>0</v>
      </c>
      <c r="G66" s="272">
        <v>100</v>
      </c>
      <c r="H66" s="272">
        <v>0</v>
      </c>
      <c r="I66" s="278">
        <v>0</v>
      </c>
      <c r="J66" s="182"/>
      <c r="K66" s="182"/>
      <c r="L66" s="182"/>
      <c r="M66" s="182"/>
    </row>
    <row r="67" spans="1:13" ht="30">
      <c r="A67" s="273"/>
      <c r="B67" s="468" t="s">
        <v>481</v>
      </c>
      <c r="C67" s="274">
        <v>903</v>
      </c>
      <c r="D67" s="275">
        <v>1006</v>
      </c>
      <c r="E67" s="276">
        <v>8000304</v>
      </c>
      <c r="F67" s="277" t="s">
        <v>395</v>
      </c>
      <c r="G67" s="272">
        <v>100</v>
      </c>
      <c r="H67" s="272">
        <v>0</v>
      </c>
      <c r="I67" s="278">
        <v>0</v>
      </c>
      <c r="J67" s="182"/>
      <c r="K67" s="182"/>
      <c r="L67" s="182"/>
      <c r="M67" s="182"/>
    </row>
    <row r="68" spans="1:13" ht="75">
      <c r="A68" s="273"/>
      <c r="B68" s="468" t="s">
        <v>1027</v>
      </c>
      <c r="C68" s="274">
        <v>903</v>
      </c>
      <c r="D68" s="275">
        <v>1006</v>
      </c>
      <c r="E68" s="276">
        <v>8000306</v>
      </c>
      <c r="F68" s="277">
        <v>0</v>
      </c>
      <c r="G68" s="272">
        <v>350</v>
      </c>
      <c r="H68" s="272">
        <v>0</v>
      </c>
      <c r="I68" s="278">
        <v>0</v>
      </c>
      <c r="J68" s="182"/>
      <c r="K68" s="182"/>
      <c r="L68" s="182"/>
      <c r="M68" s="182"/>
    </row>
    <row r="69" spans="1:13" ht="30">
      <c r="A69" s="273"/>
      <c r="B69" s="468" t="s">
        <v>481</v>
      </c>
      <c r="C69" s="274">
        <v>903</v>
      </c>
      <c r="D69" s="275">
        <v>1006</v>
      </c>
      <c r="E69" s="276">
        <v>8000306</v>
      </c>
      <c r="F69" s="277" t="s">
        <v>395</v>
      </c>
      <c r="G69" s="272">
        <v>350</v>
      </c>
      <c r="H69" s="272">
        <v>0</v>
      </c>
      <c r="I69" s="278">
        <v>0</v>
      </c>
      <c r="J69" s="182"/>
      <c r="K69" s="182"/>
      <c r="L69" s="182"/>
      <c r="M69" s="182"/>
    </row>
    <row r="70" spans="1:13" ht="28.5">
      <c r="A70" s="368">
        <v>2</v>
      </c>
      <c r="B70" s="469" t="s">
        <v>301</v>
      </c>
      <c r="C70" s="369">
        <v>905</v>
      </c>
      <c r="D70" s="370">
        <v>0</v>
      </c>
      <c r="E70" s="371">
        <v>0</v>
      </c>
      <c r="F70" s="372">
        <v>0</v>
      </c>
      <c r="G70" s="373">
        <v>2076141.2535</v>
      </c>
      <c r="H70" s="373">
        <v>832241.5142199999</v>
      </c>
      <c r="I70" s="374">
        <v>19135.92495</v>
      </c>
      <c r="J70" s="182"/>
      <c r="K70" s="182"/>
      <c r="L70" s="182"/>
      <c r="M70" s="182"/>
    </row>
    <row r="71" spans="1:13" ht="60">
      <c r="A71" s="273"/>
      <c r="B71" s="468" t="s">
        <v>434</v>
      </c>
      <c r="C71" s="274">
        <v>905</v>
      </c>
      <c r="D71" s="275">
        <v>104</v>
      </c>
      <c r="E71" s="276">
        <v>0</v>
      </c>
      <c r="F71" s="277">
        <v>0</v>
      </c>
      <c r="G71" s="272">
        <v>26711.857620000002</v>
      </c>
      <c r="H71" s="272">
        <v>17770.07804</v>
      </c>
      <c r="I71" s="278">
        <v>0</v>
      </c>
      <c r="J71" s="182"/>
      <c r="K71" s="182"/>
      <c r="L71" s="182"/>
      <c r="M71" s="182"/>
    </row>
    <row r="72" spans="1:13" ht="30">
      <c r="A72" s="273"/>
      <c r="B72" s="468" t="s">
        <v>479</v>
      </c>
      <c r="C72" s="274">
        <v>905</v>
      </c>
      <c r="D72" s="275">
        <v>104</v>
      </c>
      <c r="E72" s="276">
        <v>20000</v>
      </c>
      <c r="F72" s="277">
        <v>0</v>
      </c>
      <c r="G72" s="272">
        <v>26711.857620000002</v>
      </c>
      <c r="H72" s="272">
        <v>17770.07804</v>
      </c>
      <c r="I72" s="278">
        <v>0</v>
      </c>
      <c r="J72" s="182"/>
      <c r="K72" s="182"/>
      <c r="L72" s="182"/>
      <c r="M72" s="182"/>
    </row>
    <row r="73" spans="1:13" ht="15">
      <c r="A73" s="273"/>
      <c r="B73" s="468" t="s">
        <v>480</v>
      </c>
      <c r="C73" s="274">
        <v>905</v>
      </c>
      <c r="D73" s="275">
        <v>104</v>
      </c>
      <c r="E73" s="276">
        <v>20400</v>
      </c>
      <c r="F73" s="277">
        <v>0</v>
      </c>
      <c r="G73" s="272">
        <v>26711.857620000002</v>
      </c>
      <c r="H73" s="272">
        <v>17770.07804</v>
      </c>
      <c r="I73" s="278">
        <v>0</v>
      </c>
      <c r="J73" s="182"/>
      <c r="K73" s="182"/>
      <c r="L73" s="182"/>
      <c r="M73" s="182"/>
    </row>
    <row r="74" spans="1:13" ht="60">
      <c r="A74" s="273"/>
      <c r="B74" s="468" t="s">
        <v>539</v>
      </c>
      <c r="C74" s="274">
        <v>905</v>
      </c>
      <c r="D74" s="275">
        <v>104</v>
      </c>
      <c r="E74" s="276">
        <v>20409</v>
      </c>
      <c r="F74" s="277">
        <v>0</v>
      </c>
      <c r="G74" s="272">
        <v>5248</v>
      </c>
      <c r="H74" s="272">
        <v>3302.32458</v>
      </c>
      <c r="I74" s="278">
        <v>0</v>
      </c>
      <c r="J74" s="182"/>
      <c r="K74" s="182"/>
      <c r="L74" s="182"/>
      <c r="M74" s="182"/>
    </row>
    <row r="75" spans="1:13" ht="30">
      <c r="A75" s="273"/>
      <c r="B75" s="468" t="s">
        <v>481</v>
      </c>
      <c r="C75" s="274">
        <v>905</v>
      </c>
      <c r="D75" s="275">
        <v>104</v>
      </c>
      <c r="E75" s="276">
        <v>20409</v>
      </c>
      <c r="F75" s="277" t="s">
        <v>395</v>
      </c>
      <c r="G75" s="272">
        <v>5248</v>
      </c>
      <c r="H75" s="272">
        <v>3302.32458</v>
      </c>
      <c r="I75" s="278">
        <v>0</v>
      </c>
      <c r="J75" s="182"/>
      <c r="K75" s="182"/>
      <c r="L75" s="182"/>
      <c r="M75" s="182"/>
    </row>
    <row r="76" spans="1:13" ht="45">
      <c r="A76" s="273"/>
      <c r="B76" s="468" t="s">
        <v>540</v>
      </c>
      <c r="C76" s="274">
        <v>905</v>
      </c>
      <c r="D76" s="275">
        <v>104</v>
      </c>
      <c r="E76" s="276">
        <v>20412</v>
      </c>
      <c r="F76" s="277">
        <v>0</v>
      </c>
      <c r="G76" s="272">
        <v>7844.528619999999</v>
      </c>
      <c r="H76" s="272">
        <v>5314.79905</v>
      </c>
      <c r="I76" s="278">
        <v>0</v>
      </c>
      <c r="J76" s="182"/>
      <c r="K76" s="182"/>
      <c r="L76" s="182"/>
      <c r="M76" s="182"/>
    </row>
    <row r="77" spans="1:13" ht="30">
      <c r="A77" s="273"/>
      <c r="B77" s="468" t="s">
        <v>481</v>
      </c>
      <c r="C77" s="274">
        <v>905</v>
      </c>
      <c r="D77" s="275">
        <v>104</v>
      </c>
      <c r="E77" s="276">
        <v>20412</v>
      </c>
      <c r="F77" s="277" t="s">
        <v>395</v>
      </c>
      <c r="G77" s="272">
        <v>7844.528619999999</v>
      </c>
      <c r="H77" s="272">
        <v>5314.79905</v>
      </c>
      <c r="I77" s="278">
        <v>0</v>
      </c>
      <c r="J77" s="182"/>
      <c r="K77" s="182"/>
      <c r="L77" s="182"/>
      <c r="M77" s="182"/>
    </row>
    <row r="78" spans="1:13" ht="60">
      <c r="A78" s="273"/>
      <c r="B78" s="468" t="s">
        <v>541</v>
      </c>
      <c r="C78" s="274">
        <v>905</v>
      </c>
      <c r="D78" s="275">
        <v>104</v>
      </c>
      <c r="E78" s="276">
        <v>20419</v>
      </c>
      <c r="F78" s="277">
        <v>0</v>
      </c>
      <c r="G78" s="272">
        <v>11369.329</v>
      </c>
      <c r="H78" s="272">
        <v>7441.71522</v>
      </c>
      <c r="I78" s="278">
        <v>0</v>
      </c>
      <c r="J78" s="182"/>
      <c r="K78" s="182"/>
      <c r="L78" s="182"/>
      <c r="M78" s="182"/>
    </row>
    <row r="79" spans="1:13" ht="30">
      <c r="A79" s="273"/>
      <c r="B79" s="468" t="s">
        <v>481</v>
      </c>
      <c r="C79" s="274">
        <v>905</v>
      </c>
      <c r="D79" s="275">
        <v>104</v>
      </c>
      <c r="E79" s="276">
        <v>20419</v>
      </c>
      <c r="F79" s="277" t="s">
        <v>395</v>
      </c>
      <c r="G79" s="272">
        <v>11369.329</v>
      </c>
      <c r="H79" s="272">
        <v>7441.71522</v>
      </c>
      <c r="I79" s="278">
        <v>0</v>
      </c>
      <c r="J79" s="182"/>
      <c r="K79" s="182"/>
      <c r="L79" s="182"/>
      <c r="M79" s="182"/>
    </row>
    <row r="80" spans="1:13" ht="60">
      <c r="A80" s="273"/>
      <c r="B80" s="468" t="s">
        <v>542</v>
      </c>
      <c r="C80" s="274">
        <v>905</v>
      </c>
      <c r="D80" s="275">
        <v>104</v>
      </c>
      <c r="E80" s="276">
        <v>20424</v>
      </c>
      <c r="F80" s="277">
        <v>0</v>
      </c>
      <c r="G80" s="272">
        <v>2250</v>
      </c>
      <c r="H80" s="272">
        <v>1711.23919</v>
      </c>
      <c r="I80" s="278">
        <v>0</v>
      </c>
      <c r="J80" s="182"/>
      <c r="K80" s="182"/>
      <c r="L80" s="182"/>
      <c r="M80" s="182"/>
    </row>
    <row r="81" spans="1:13" ht="30">
      <c r="A81" s="273"/>
      <c r="B81" s="468" t="s">
        <v>481</v>
      </c>
      <c r="C81" s="274">
        <v>905</v>
      </c>
      <c r="D81" s="275">
        <v>104</v>
      </c>
      <c r="E81" s="276">
        <v>20424</v>
      </c>
      <c r="F81" s="277" t="s">
        <v>395</v>
      </c>
      <c r="G81" s="272">
        <v>2250</v>
      </c>
      <c r="H81" s="272">
        <v>1711.23919</v>
      </c>
      <c r="I81" s="278">
        <v>0</v>
      </c>
      <c r="J81" s="182"/>
      <c r="K81" s="182"/>
      <c r="L81" s="182"/>
      <c r="M81" s="182"/>
    </row>
    <row r="82" spans="1:13" ht="15">
      <c r="A82" s="273"/>
      <c r="B82" s="468" t="s">
        <v>302</v>
      </c>
      <c r="C82" s="274">
        <v>905</v>
      </c>
      <c r="D82" s="275">
        <v>701</v>
      </c>
      <c r="E82" s="276">
        <v>0</v>
      </c>
      <c r="F82" s="277">
        <v>0</v>
      </c>
      <c r="G82" s="272">
        <v>12123.408459999997</v>
      </c>
      <c r="H82" s="272">
        <v>837.6949</v>
      </c>
      <c r="I82" s="278">
        <v>0</v>
      </c>
      <c r="J82" s="182"/>
      <c r="K82" s="182"/>
      <c r="L82" s="182"/>
      <c r="M82" s="182"/>
    </row>
    <row r="83" spans="1:13" ht="15">
      <c r="A83" s="273"/>
      <c r="B83" s="468" t="s">
        <v>304</v>
      </c>
      <c r="C83" s="274">
        <v>905</v>
      </c>
      <c r="D83" s="275">
        <v>701</v>
      </c>
      <c r="E83" s="276">
        <v>4200000</v>
      </c>
      <c r="F83" s="277">
        <v>0</v>
      </c>
      <c r="G83" s="272">
        <v>1519.77</v>
      </c>
      <c r="H83" s="272">
        <v>837.6949</v>
      </c>
      <c r="I83" s="278">
        <v>0</v>
      </c>
      <c r="J83" s="182"/>
      <c r="K83" s="182"/>
      <c r="L83" s="182"/>
      <c r="M83" s="182"/>
    </row>
    <row r="84" spans="1:13" ht="30">
      <c r="A84" s="273"/>
      <c r="B84" s="468" t="s">
        <v>306</v>
      </c>
      <c r="C84" s="274">
        <v>905</v>
      </c>
      <c r="D84" s="275">
        <v>701</v>
      </c>
      <c r="E84" s="276">
        <v>4209900</v>
      </c>
      <c r="F84" s="277">
        <v>0</v>
      </c>
      <c r="G84" s="272">
        <v>1519.77</v>
      </c>
      <c r="H84" s="272">
        <v>837.6949</v>
      </c>
      <c r="I84" s="278">
        <v>0</v>
      </c>
      <c r="J84" s="182"/>
      <c r="K84" s="182"/>
      <c r="L84" s="182"/>
      <c r="M84" s="182"/>
    </row>
    <row r="85" spans="1:13" ht="105">
      <c r="A85" s="273"/>
      <c r="B85" s="468" t="s">
        <v>545</v>
      </c>
      <c r="C85" s="274">
        <v>905</v>
      </c>
      <c r="D85" s="275">
        <v>701</v>
      </c>
      <c r="E85" s="276">
        <v>4209902</v>
      </c>
      <c r="F85" s="277">
        <v>0</v>
      </c>
      <c r="G85" s="272">
        <v>1519.77</v>
      </c>
      <c r="H85" s="272">
        <v>837.6949</v>
      </c>
      <c r="I85" s="278">
        <v>0</v>
      </c>
      <c r="J85" s="182"/>
      <c r="K85" s="182"/>
      <c r="L85" s="182"/>
      <c r="M85" s="182"/>
    </row>
    <row r="86" spans="1:13" ht="15">
      <c r="A86" s="273"/>
      <c r="B86" s="468" t="s">
        <v>308</v>
      </c>
      <c r="C86" s="274">
        <v>905</v>
      </c>
      <c r="D86" s="275">
        <v>701</v>
      </c>
      <c r="E86" s="276">
        <v>4209902</v>
      </c>
      <c r="F86" s="277" t="s">
        <v>307</v>
      </c>
      <c r="G86" s="272">
        <v>1128.41088</v>
      </c>
      <c r="H86" s="272">
        <v>837.6949</v>
      </c>
      <c r="I86" s="278">
        <v>0</v>
      </c>
      <c r="J86" s="182"/>
      <c r="K86" s="182"/>
      <c r="L86" s="182"/>
      <c r="M86" s="182"/>
    </row>
    <row r="87" spans="1:13" ht="15">
      <c r="A87" s="273"/>
      <c r="B87" s="468" t="s">
        <v>538</v>
      </c>
      <c r="C87" s="274">
        <v>905</v>
      </c>
      <c r="D87" s="275">
        <v>701</v>
      </c>
      <c r="E87" s="276">
        <v>4209902</v>
      </c>
      <c r="F87" s="277" t="s">
        <v>408</v>
      </c>
      <c r="G87" s="272">
        <v>391.35911999999996</v>
      </c>
      <c r="H87" s="272">
        <v>0</v>
      </c>
      <c r="I87" s="278">
        <v>0</v>
      </c>
      <c r="J87" s="182"/>
      <c r="K87" s="182"/>
      <c r="L87" s="182"/>
      <c r="M87" s="182"/>
    </row>
    <row r="88" spans="1:13" ht="15">
      <c r="A88" s="273"/>
      <c r="B88" s="468" t="s">
        <v>508</v>
      </c>
      <c r="C88" s="274">
        <v>905</v>
      </c>
      <c r="D88" s="275">
        <v>701</v>
      </c>
      <c r="E88" s="276">
        <v>5220000</v>
      </c>
      <c r="F88" s="277">
        <v>0</v>
      </c>
      <c r="G88" s="272">
        <v>6829.83846</v>
      </c>
      <c r="H88" s="272">
        <v>0</v>
      </c>
      <c r="I88" s="278">
        <v>0</v>
      </c>
      <c r="J88" s="182"/>
      <c r="K88" s="182"/>
      <c r="L88" s="182"/>
      <c r="M88" s="182"/>
    </row>
    <row r="89" spans="1:13" ht="45">
      <c r="A89" s="273"/>
      <c r="B89" s="468" t="s">
        <v>546</v>
      </c>
      <c r="C89" s="274">
        <v>905</v>
      </c>
      <c r="D89" s="275">
        <v>701</v>
      </c>
      <c r="E89" s="276">
        <v>5223600</v>
      </c>
      <c r="F89" s="277">
        <v>0</v>
      </c>
      <c r="G89" s="272">
        <v>6829.83846</v>
      </c>
      <c r="H89" s="272">
        <v>0</v>
      </c>
      <c r="I89" s="278">
        <v>0</v>
      </c>
      <c r="J89" s="182"/>
      <c r="K89" s="182"/>
      <c r="L89" s="182"/>
      <c r="M89" s="182"/>
    </row>
    <row r="90" spans="1:13" ht="30">
      <c r="A90" s="273"/>
      <c r="B90" s="468" t="s">
        <v>481</v>
      </c>
      <c r="C90" s="274">
        <v>905</v>
      </c>
      <c r="D90" s="275">
        <v>701</v>
      </c>
      <c r="E90" s="276">
        <v>5223600</v>
      </c>
      <c r="F90" s="277" t="s">
        <v>395</v>
      </c>
      <c r="G90" s="272">
        <v>6829.83846</v>
      </c>
      <c r="H90" s="272">
        <v>0</v>
      </c>
      <c r="I90" s="278">
        <v>0</v>
      </c>
      <c r="J90" s="182"/>
      <c r="K90" s="182"/>
      <c r="L90" s="182"/>
      <c r="M90" s="182"/>
    </row>
    <row r="91" spans="1:13" ht="15">
      <c r="A91" s="273"/>
      <c r="B91" s="468" t="s">
        <v>512</v>
      </c>
      <c r="C91" s="274">
        <v>905</v>
      </c>
      <c r="D91" s="275">
        <v>701</v>
      </c>
      <c r="E91" s="276">
        <v>8000000</v>
      </c>
      <c r="F91" s="277">
        <v>0</v>
      </c>
      <c r="G91" s="272">
        <v>3773.7999999999997</v>
      </c>
      <c r="H91" s="272">
        <v>0</v>
      </c>
      <c r="I91" s="278">
        <v>0</v>
      </c>
      <c r="J91" s="182"/>
      <c r="K91" s="182"/>
      <c r="L91" s="182"/>
      <c r="M91" s="182"/>
    </row>
    <row r="92" spans="1:13" ht="30">
      <c r="A92" s="273"/>
      <c r="B92" s="468" t="s">
        <v>513</v>
      </c>
      <c r="C92" s="274">
        <v>905</v>
      </c>
      <c r="D92" s="275">
        <v>701</v>
      </c>
      <c r="E92" s="276">
        <v>8000100</v>
      </c>
      <c r="F92" s="277">
        <v>0</v>
      </c>
      <c r="G92" s="272">
        <v>1635.5</v>
      </c>
      <c r="H92" s="272">
        <v>0</v>
      </c>
      <c r="I92" s="278">
        <v>0</v>
      </c>
      <c r="J92" s="182"/>
      <c r="K92" s="182"/>
      <c r="L92" s="182"/>
      <c r="M92" s="182"/>
    </row>
    <row r="93" spans="1:13" ht="60">
      <c r="A93" s="273"/>
      <c r="B93" s="468" t="s">
        <v>548</v>
      </c>
      <c r="C93" s="274">
        <v>905</v>
      </c>
      <c r="D93" s="275">
        <v>701</v>
      </c>
      <c r="E93" s="276">
        <v>8000169</v>
      </c>
      <c r="F93" s="277">
        <v>0</v>
      </c>
      <c r="G93" s="272">
        <v>100</v>
      </c>
      <c r="H93" s="272">
        <v>0</v>
      </c>
      <c r="I93" s="278">
        <v>0</v>
      </c>
      <c r="J93" s="182"/>
      <c r="K93" s="182"/>
      <c r="L93" s="182"/>
      <c r="M93" s="182"/>
    </row>
    <row r="94" spans="1:13" ht="15">
      <c r="A94" s="273"/>
      <c r="B94" s="468" t="s">
        <v>538</v>
      </c>
      <c r="C94" s="274">
        <v>905</v>
      </c>
      <c r="D94" s="275">
        <v>701</v>
      </c>
      <c r="E94" s="276">
        <v>8000169</v>
      </c>
      <c r="F94" s="277" t="s">
        <v>408</v>
      </c>
      <c r="G94" s="272">
        <v>100</v>
      </c>
      <c r="H94" s="272">
        <v>0</v>
      </c>
      <c r="I94" s="278">
        <v>0</v>
      </c>
      <c r="J94" s="182"/>
      <c r="K94" s="182"/>
      <c r="L94" s="182"/>
      <c r="M94" s="182"/>
    </row>
    <row r="95" spans="1:13" ht="60">
      <c r="A95" s="273"/>
      <c r="B95" s="468" t="s">
        <v>549</v>
      </c>
      <c r="C95" s="274">
        <v>905</v>
      </c>
      <c r="D95" s="275">
        <v>701</v>
      </c>
      <c r="E95" s="276">
        <v>8000170</v>
      </c>
      <c r="F95" s="277">
        <v>0</v>
      </c>
      <c r="G95" s="272">
        <v>15</v>
      </c>
      <c r="H95" s="272">
        <v>0</v>
      </c>
      <c r="I95" s="278">
        <v>0</v>
      </c>
      <c r="J95" s="182"/>
      <c r="K95" s="182"/>
      <c r="L95" s="182"/>
      <c r="M95" s="182"/>
    </row>
    <row r="96" spans="1:13" ht="15">
      <c r="A96" s="273"/>
      <c r="B96" s="468" t="s">
        <v>538</v>
      </c>
      <c r="C96" s="274">
        <v>905</v>
      </c>
      <c r="D96" s="275">
        <v>701</v>
      </c>
      <c r="E96" s="276">
        <v>8000170</v>
      </c>
      <c r="F96" s="277" t="s">
        <v>408</v>
      </c>
      <c r="G96" s="272">
        <v>15</v>
      </c>
      <c r="H96" s="272">
        <v>0</v>
      </c>
      <c r="I96" s="278">
        <v>0</v>
      </c>
      <c r="J96" s="182"/>
      <c r="K96" s="182"/>
      <c r="L96" s="182"/>
      <c r="M96" s="182"/>
    </row>
    <row r="97" spans="1:13" ht="60">
      <c r="A97" s="273"/>
      <c r="B97" s="468" t="s">
        <v>550</v>
      </c>
      <c r="C97" s="274">
        <v>905</v>
      </c>
      <c r="D97" s="275">
        <v>701</v>
      </c>
      <c r="E97" s="276">
        <v>8000171</v>
      </c>
      <c r="F97" s="277">
        <v>0</v>
      </c>
      <c r="G97" s="272">
        <v>100</v>
      </c>
      <c r="H97" s="272">
        <v>0</v>
      </c>
      <c r="I97" s="278">
        <v>0</v>
      </c>
      <c r="J97" s="182"/>
      <c r="K97" s="182"/>
      <c r="L97" s="182"/>
      <c r="M97" s="182"/>
    </row>
    <row r="98" spans="1:13" ht="15">
      <c r="A98" s="273"/>
      <c r="B98" s="468" t="s">
        <v>308</v>
      </c>
      <c r="C98" s="274">
        <v>905</v>
      </c>
      <c r="D98" s="275">
        <v>701</v>
      </c>
      <c r="E98" s="276">
        <v>8000171</v>
      </c>
      <c r="F98" s="277" t="s">
        <v>307</v>
      </c>
      <c r="G98" s="272">
        <v>100</v>
      </c>
      <c r="H98" s="272">
        <v>0</v>
      </c>
      <c r="I98" s="278">
        <v>0</v>
      </c>
      <c r="J98" s="182"/>
      <c r="K98" s="182"/>
      <c r="L98" s="182"/>
      <c r="M98" s="182"/>
    </row>
    <row r="99" spans="1:13" ht="60">
      <c r="A99" s="273"/>
      <c r="B99" s="468" t="s">
        <v>551</v>
      </c>
      <c r="C99" s="274">
        <v>905</v>
      </c>
      <c r="D99" s="275">
        <v>701</v>
      </c>
      <c r="E99" s="276">
        <v>8000172</v>
      </c>
      <c r="F99" s="277">
        <v>0</v>
      </c>
      <c r="G99" s="272">
        <v>187.3</v>
      </c>
      <c r="H99" s="272">
        <v>0</v>
      </c>
      <c r="I99" s="278">
        <v>0</v>
      </c>
      <c r="J99" s="182"/>
      <c r="K99" s="182"/>
      <c r="L99" s="182"/>
      <c r="M99" s="182"/>
    </row>
    <row r="100" spans="1:13" ht="15">
      <c r="A100" s="273"/>
      <c r="B100" s="468" t="s">
        <v>538</v>
      </c>
      <c r="C100" s="274">
        <v>905</v>
      </c>
      <c r="D100" s="275">
        <v>701</v>
      </c>
      <c r="E100" s="276">
        <v>8000172</v>
      </c>
      <c r="F100" s="277" t="s">
        <v>408</v>
      </c>
      <c r="G100" s="272">
        <v>187.3</v>
      </c>
      <c r="H100" s="272">
        <v>0</v>
      </c>
      <c r="I100" s="278">
        <v>0</v>
      </c>
      <c r="J100" s="182"/>
      <c r="K100" s="182"/>
      <c r="L100" s="182"/>
      <c r="M100" s="182"/>
    </row>
    <row r="101" spans="1:13" ht="45">
      <c r="A101" s="273"/>
      <c r="B101" s="468" t="s">
        <v>552</v>
      </c>
      <c r="C101" s="274">
        <v>905</v>
      </c>
      <c r="D101" s="275">
        <v>701</v>
      </c>
      <c r="E101" s="276">
        <v>8000173</v>
      </c>
      <c r="F101" s="277">
        <v>0</v>
      </c>
      <c r="G101" s="272">
        <v>145</v>
      </c>
      <c r="H101" s="272">
        <v>0</v>
      </c>
      <c r="I101" s="278">
        <v>0</v>
      </c>
      <c r="J101" s="182"/>
      <c r="K101" s="182"/>
      <c r="L101" s="182"/>
      <c r="M101" s="182"/>
    </row>
    <row r="102" spans="1:13" ht="15">
      <c r="A102" s="273"/>
      <c r="B102" s="468" t="s">
        <v>308</v>
      </c>
      <c r="C102" s="274">
        <v>905</v>
      </c>
      <c r="D102" s="275">
        <v>701</v>
      </c>
      <c r="E102" s="276">
        <v>8000173</v>
      </c>
      <c r="F102" s="277" t="s">
        <v>307</v>
      </c>
      <c r="G102" s="272">
        <v>145</v>
      </c>
      <c r="H102" s="272">
        <v>0</v>
      </c>
      <c r="I102" s="278">
        <v>0</v>
      </c>
      <c r="J102" s="182"/>
      <c r="K102" s="182"/>
      <c r="L102" s="182"/>
      <c r="M102" s="182"/>
    </row>
    <row r="103" spans="1:13" ht="60">
      <c r="A103" s="273"/>
      <c r="B103" s="468" t="s">
        <v>553</v>
      </c>
      <c r="C103" s="274">
        <v>905</v>
      </c>
      <c r="D103" s="275">
        <v>701</v>
      </c>
      <c r="E103" s="276">
        <v>8000174</v>
      </c>
      <c r="F103" s="277">
        <v>0</v>
      </c>
      <c r="G103" s="272">
        <v>20</v>
      </c>
      <c r="H103" s="272">
        <v>0</v>
      </c>
      <c r="I103" s="278">
        <v>0</v>
      </c>
      <c r="J103" s="182"/>
      <c r="K103" s="182"/>
      <c r="L103" s="182"/>
      <c r="M103" s="182"/>
    </row>
    <row r="104" spans="1:13" ht="15">
      <c r="A104" s="273"/>
      <c r="B104" s="468" t="s">
        <v>308</v>
      </c>
      <c r="C104" s="274">
        <v>905</v>
      </c>
      <c r="D104" s="275">
        <v>701</v>
      </c>
      <c r="E104" s="276">
        <v>8000174</v>
      </c>
      <c r="F104" s="277" t="s">
        <v>307</v>
      </c>
      <c r="G104" s="272">
        <v>20</v>
      </c>
      <c r="H104" s="272">
        <v>0</v>
      </c>
      <c r="I104" s="278">
        <v>0</v>
      </c>
      <c r="J104" s="182"/>
      <c r="K104" s="182"/>
      <c r="L104" s="182"/>
      <c r="M104" s="182"/>
    </row>
    <row r="105" spans="1:13" ht="45">
      <c r="A105" s="273"/>
      <c r="B105" s="468" t="s">
        <v>554</v>
      </c>
      <c r="C105" s="274">
        <v>905</v>
      </c>
      <c r="D105" s="275">
        <v>701</v>
      </c>
      <c r="E105" s="276">
        <v>8000175</v>
      </c>
      <c r="F105" s="277">
        <v>0</v>
      </c>
      <c r="G105" s="272">
        <v>100</v>
      </c>
      <c r="H105" s="272">
        <v>0</v>
      </c>
      <c r="I105" s="278">
        <v>0</v>
      </c>
      <c r="J105" s="182"/>
      <c r="K105" s="182"/>
      <c r="L105" s="182"/>
      <c r="M105" s="182"/>
    </row>
    <row r="106" spans="1:13" ht="15">
      <c r="A106" s="273"/>
      <c r="B106" s="468" t="s">
        <v>538</v>
      </c>
      <c r="C106" s="274">
        <v>905</v>
      </c>
      <c r="D106" s="275">
        <v>701</v>
      </c>
      <c r="E106" s="276">
        <v>8000175</v>
      </c>
      <c r="F106" s="277" t="s">
        <v>408</v>
      </c>
      <c r="G106" s="272">
        <v>100</v>
      </c>
      <c r="H106" s="272">
        <v>0</v>
      </c>
      <c r="I106" s="278">
        <v>0</v>
      </c>
      <c r="J106" s="182"/>
      <c r="K106" s="182"/>
      <c r="L106" s="182"/>
      <c r="M106" s="182"/>
    </row>
    <row r="107" spans="1:13" ht="60">
      <c r="A107" s="273"/>
      <c r="B107" s="468" t="s">
        <v>555</v>
      </c>
      <c r="C107" s="274">
        <v>905</v>
      </c>
      <c r="D107" s="275">
        <v>701</v>
      </c>
      <c r="E107" s="276">
        <v>8000176</v>
      </c>
      <c r="F107" s="277">
        <v>0</v>
      </c>
      <c r="G107" s="272">
        <v>40</v>
      </c>
      <c r="H107" s="272">
        <v>0</v>
      </c>
      <c r="I107" s="278">
        <v>0</v>
      </c>
      <c r="J107" s="182"/>
      <c r="K107" s="182"/>
      <c r="L107" s="182"/>
      <c r="M107" s="182"/>
    </row>
    <row r="108" spans="1:13" ht="15">
      <c r="A108" s="273"/>
      <c r="B108" s="468" t="s">
        <v>538</v>
      </c>
      <c r="C108" s="274">
        <v>905</v>
      </c>
      <c r="D108" s="275">
        <v>701</v>
      </c>
      <c r="E108" s="276">
        <v>8000176</v>
      </c>
      <c r="F108" s="277" t="s">
        <v>408</v>
      </c>
      <c r="G108" s="272">
        <v>40</v>
      </c>
      <c r="H108" s="272">
        <v>0</v>
      </c>
      <c r="I108" s="278">
        <v>0</v>
      </c>
      <c r="J108" s="182"/>
      <c r="K108" s="182"/>
      <c r="L108" s="182"/>
      <c r="M108" s="182"/>
    </row>
    <row r="109" spans="1:13" ht="60">
      <c r="A109" s="273"/>
      <c r="B109" s="468" t="s">
        <v>556</v>
      </c>
      <c r="C109" s="274">
        <v>905</v>
      </c>
      <c r="D109" s="275">
        <v>701</v>
      </c>
      <c r="E109" s="276">
        <v>8000177</v>
      </c>
      <c r="F109" s="277">
        <v>0</v>
      </c>
      <c r="G109" s="272">
        <v>20</v>
      </c>
      <c r="H109" s="272">
        <v>0</v>
      </c>
      <c r="I109" s="278">
        <v>0</v>
      </c>
      <c r="J109" s="182"/>
      <c r="K109" s="182"/>
      <c r="L109" s="182"/>
      <c r="M109" s="182"/>
    </row>
    <row r="110" spans="1:13" ht="15">
      <c r="A110" s="273"/>
      <c r="B110" s="468" t="s">
        <v>538</v>
      </c>
      <c r="C110" s="274">
        <v>905</v>
      </c>
      <c r="D110" s="275">
        <v>701</v>
      </c>
      <c r="E110" s="276">
        <v>8000177</v>
      </c>
      <c r="F110" s="277" t="s">
        <v>408</v>
      </c>
      <c r="G110" s="272">
        <v>20</v>
      </c>
      <c r="H110" s="272">
        <v>0</v>
      </c>
      <c r="I110" s="278">
        <v>0</v>
      </c>
      <c r="J110" s="182"/>
      <c r="K110" s="182"/>
      <c r="L110" s="182"/>
      <c r="M110" s="182"/>
    </row>
    <row r="111" spans="1:13" ht="60">
      <c r="A111" s="273"/>
      <c r="B111" s="468" t="s">
        <v>557</v>
      </c>
      <c r="C111" s="274">
        <v>905</v>
      </c>
      <c r="D111" s="275">
        <v>701</v>
      </c>
      <c r="E111" s="276">
        <v>8000178</v>
      </c>
      <c r="F111" s="277">
        <v>0</v>
      </c>
      <c r="G111" s="272">
        <v>70</v>
      </c>
      <c r="H111" s="272">
        <v>0</v>
      </c>
      <c r="I111" s="278">
        <v>0</v>
      </c>
      <c r="J111" s="182"/>
      <c r="K111" s="182"/>
      <c r="L111" s="182"/>
      <c r="M111" s="182"/>
    </row>
    <row r="112" spans="1:13" ht="15">
      <c r="A112" s="273"/>
      <c r="B112" s="468" t="s">
        <v>308</v>
      </c>
      <c r="C112" s="274">
        <v>905</v>
      </c>
      <c r="D112" s="275">
        <v>701</v>
      </c>
      <c r="E112" s="276">
        <v>8000178</v>
      </c>
      <c r="F112" s="277" t="s">
        <v>307</v>
      </c>
      <c r="G112" s="272">
        <v>70</v>
      </c>
      <c r="H112" s="272">
        <v>0</v>
      </c>
      <c r="I112" s="278">
        <v>0</v>
      </c>
      <c r="J112" s="182"/>
      <c r="K112" s="182"/>
      <c r="L112" s="182"/>
      <c r="M112" s="182"/>
    </row>
    <row r="113" spans="1:13" ht="60">
      <c r="A113" s="273"/>
      <c r="B113" s="468" t="s">
        <v>558</v>
      </c>
      <c r="C113" s="274">
        <v>905</v>
      </c>
      <c r="D113" s="275">
        <v>701</v>
      </c>
      <c r="E113" s="276">
        <v>8000179</v>
      </c>
      <c r="F113" s="277">
        <v>0</v>
      </c>
      <c r="G113" s="272">
        <v>20</v>
      </c>
      <c r="H113" s="272">
        <v>0</v>
      </c>
      <c r="I113" s="278">
        <v>0</v>
      </c>
      <c r="J113" s="182"/>
      <c r="K113" s="182"/>
      <c r="L113" s="182"/>
      <c r="M113" s="182"/>
    </row>
    <row r="114" spans="1:13" ht="15">
      <c r="A114" s="273"/>
      <c r="B114" s="468" t="s">
        <v>308</v>
      </c>
      <c r="C114" s="274">
        <v>905</v>
      </c>
      <c r="D114" s="275">
        <v>701</v>
      </c>
      <c r="E114" s="276">
        <v>8000179</v>
      </c>
      <c r="F114" s="277" t="s">
        <v>307</v>
      </c>
      <c r="G114" s="272">
        <v>20</v>
      </c>
      <c r="H114" s="272">
        <v>0</v>
      </c>
      <c r="I114" s="278">
        <v>0</v>
      </c>
      <c r="J114" s="182"/>
      <c r="K114" s="182"/>
      <c r="L114" s="182"/>
      <c r="M114" s="182"/>
    </row>
    <row r="115" spans="1:13" ht="45">
      <c r="A115" s="273"/>
      <c r="B115" s="468" t="s">
        <v>559</v>
      </c>
      <c r="C115" s="274">
        <v>905</v>
      </c>
      <c r="D115" s="275">
        <v>701</v>
      </c>
      <c r="E115" s="276">
        <v>8000180</v>
      </c>
      <c r="F115" s="277">
        <v>0</v>
      </c>
      <c r="G115" s="272">
        <v>99</v>
      </c>
      <c r="H115" s="272">
        <v>0</v>
      </c>
      <c r="I115" s="278">
        <v>0</v>
      </c>
      <c r="J115" s="182"/>
      <c r="K115" s="182"/>
      <c r="L115" s="182"/>
      <c r="M115" s="182"/>
    </row>
    <row r="116" spans="1:13" ht="15">
      <c r="A116" s="273"/>
      <c r="B116" s="468" t="s">
        <v>538</v>
      </c>
      <c r="C116" s="274">
        <v>905</v>
      </c>
      <c r="D116" s="275">
        <v>701</v>
      </c>
      <c r="E116" s="276">
        <v>8000180</v>
      </c>
      <c r="F116" s="277" t="s">
        <v>408</v>
      </c>
      <c r="G116" s="272">
        <v>99</v>
      </c>
      <c r="H116" s="272">
        <v>0</v>
      </c>
      <c r="I116" s="278">
        <v>0</v>
      </c>
      <c r="J116" s="182"/>
      <c r="K116" s="182"/>
      <c r="L116" s="182"/>
      <c r="M116" s="182"/>
    </row>
    <row r="117" spans="1:13" ht="60">
      <c r="A117" s="273"/>
      <c r="B117" s="468" t="s">
        <v>560</v>
      </c>
      <c r="C117" s="274">
        <v>905</v>
      </c>
      <c r="D117" s="275">
        <v>701</v>
      </c>
      <c r="E117" s="276">
        <v>8000181</v>
      </c>
      <c r="F117" s="277">
        <v>0</v>
      </c>
      <c r="G117" s="272">
        <v>30</v>
      </c>
      <c r="H117" s="272">
        <v>0</v>
      </c>
      <c r="I117" s="278">
        <v>0</v>
      </c>
      <c r="J117" s="182"/>
      <c r="K117" s="182"/>
      <c r="L117" s="182"/>
      <c r="M117" s="182"/>
    </row>
    <row r="118" spans="1:13" ht="15">
      <c r="A118" s="273"/>
      <c r="B118" s="468" t="s">
        <v>538</v>
      </c>
      <c r="C118" s="274">
        <v>905</v>
      </c>
      <c r="D118" s="275">
        <v>701</v>
      </c>
      <c r="E118" s="276">
        <v>8000181</v>
      </c>
      <c r="F118" s="277" t="s">
        <v>408</v>
      </c>
      <c r="G118" s="272">
        <v>30</v>
      </c>
      <c r="H118" s="272">
        <v>0</v>
      </c>
      <c r="I118" s="278">
        <v>0</v>
      </c>
      <c r="J118" s="182"/>
      <c r="K118" s="182"/>
      <c r="L118" s="182"/>
      <c r="M118" s="182"/>
    </row>
    <row r="119" spans="1:13" ht="60">
      <c r="A119" s="273"/>
      <c r="B119" s="468" t="s">
        <v>561</v>
      </c>
      <c r="C119" s="274">
        <v>905</v>
      </c>
      <c r="D119" s="275">
        <v>701</v>
      </c>
      <c r="E119" s="276">
        <v>8000182</v>
      </c>
      <c r="F119" s="277">
        <v>0</v>
      </c>
      <c r="G119" s="272">
        <v>60</v>
      </c>
      <c r="H119" s="272">
        <v>0</v>
      </c>
      <c r="I119" s="278">
        <v>0</v>
      </c>
      <c r="J119" s="182"/>
      <c r="K119" s="182"/>
      <c r="L119" s="182"/>
      <c r="M119" s="182"/>
    </row>
    <row r="120" spans="1:13" ht="15">
      <c r="A120" s="273"/>
      <c r="B120" s="468" t="s">
        <v>308</v>
      </c>
      <c r="C120" s="274">
        <v>905</v>
      </c>
      <c r="D120" s="275">
        <v>701</v>
      </c>
      <c r="E120" s="276">
        <v>8000182</v>
      </c>
      <c r="F120" s="277" t="s">
        <v>307</v>
      </c>
      <c r="G120" s="272">
        <v>60</v>
      </c>
      <c r="H120" s="272">
        <v>0</v>
      </c>
      <c r="I120" s="278">
        <v>0</v>
      </c>
      <c r="J120" s="182"/>
      <c r="K120" s="182"/>
      <c r="L120" s="182"/>
      <c r="M120" s="182"/>
    </row>
    <row r="121" spans="1:13" ht="60">
      <c r="A121" s="273"/>
      <c r="B121" s="468" t="s">
        <v>562</v>
      </c>
      <c r="C121" s="274">
        <v>905</v>
      </c>
      <c r="D121" s="275">
        <v>701</v>
      </c>
      <c r="E121" s="276">
        <v>8000184</v>
      </c>
      <c r="F121" s="277">
        <v>0</v>
      </c>
      <c r="G121" s="272">
        <v>57</v>
      </c>
      <c r="H121" s="272">
        <v>0</v>
      </c>
      <c r="I121" s="278">
        <v>0</v>
      </c>
      <c r="J121" s="182"/>
      <c r="K121" s="182"/>
      <c r="L121" s="182"/>
      <c r="M121" s="182"/>
    </row>
    <row r="122" spans="1:13" ht="15">
      <c r="A122" s="273"/>
      <c r="B122" s="468" t="s">
        <v>308</v>
      </c>
      <c r="C122" s="274">
        <v>905</v>
      </c>
      <c r="D122" s="275">
        <v>701</v>
      </c>
      <c r="E122" s="276">
        <v>8000184</v>
      </c>
      <c r="F122" s="277" t="s">
        <v>307</v>
      </c>
      <c r="G122" s="272">
        <v>57</v>
      </c>
      <c r="H122" s="272">
        <v>0</v>
      </c>
      <c r="I122" s="278">
        <v>0</v>
      </c>
      <c r="J122" s="182"/>
      <c r="K122" s="182"/>
      <c r="L122" s="182"/>
      <c r="M122" s="182"/>
    </row>
    <row r="123" spans="1:13" ht="45">
      <c r="A123" s="273"/>
      <c r="B123" s="468" t="s">
        <v>563</v>
      </c>
      <c r="C123" s="274">
        <v>905</v>
      </c>
      <c r="D123" s="275">
        <v>701</v>
      </c>
      <c r="E123" s="276">
        <v>8000185</v>
      </c>
      <c r="F123" s="277">
        <v>0</v>
      </c>
      <c r="G123" s="272">
        <v>98.3</v>
      </c>
      <c r="H123" s="272">
        <v>0</v>
      </c>
      <c r="I123" s="278">
        <v>0</v>
      </c>
      <c r="J123" s="182"/>
      <c r="K123" s="182"/>
      <c r="L123" s="182"/>
      <c r="M123" s="182"/>
    </row>
    <row r="124" spans="1:13" ht="15">
      <c r="A124" s="273"/>
      <c r="B124" s="468" t="s">
        <v>308</v>
      </c>
      <c r="C124" s="274">
        <v>905</v>
      </c>
      <c r="D124" s="275">
        <v>701</v>
      </c>
      <c r="E124" s="276">
        <v>8000185</v>
      </c>
      <c r="F124" s="277" t="s">
        <v>307</v>
      </c>
      <c r="G124" s="272">
        <v>98.3</v>
      </c>
      <c r="H124" s="272">
        <v>0</v>
      </c>
      <c r="I124" s="278">
        <v>0</v>
      </c>
      <c r="J124" s="182"/>
      <c r="K124" s="182"/>
      <c r="L124" s="182"/>
      <c r="M124" s="182"/>
    </row>
    <row r="125" spans="1:13" ht="45">
      <c r="A125" s="273"/>
      <c r="B125" s="468" t="s">
        <v>564</v>
      </c>
      <c r="C125" s="274">
        <v>905</v>
      </c>
      <c r="D125" s="275">
        <v>701</v>
      </c>
      <c r="E125" s="276">
        <v>8000186</v>
      </c>
      <c r="F125" s="277">
        <v>0</v>
      </c>
      <c r="G125" s="272">
        <v>44.4</v>
      </c>
      <c r="H125" s="272">
        <v>0</v>
      </c>
      <c r="I125" s="278">
        <v>0</v>
      </c>
      <c r="J125" s="182"/>
      <c r="K125" s="182"/>
      <c r="L125" s="182"/>
      <c r="M125" s="182"/>
    </row>
    <row r="126" spans="1:13" ht="15">
      <c r="A126" s="273"/>
      <c r="B126" s="468" t="s">
        <v>308</v>
      </c>
      <c r="C126" s="274">
        <v>905</v>
      </c>
      <c r="D126" s="275">
        <v>701</v>
      </c>
      <c r="E126" s="276">
        <v>8000186</v>
      </c>
      <c r="F126" s="277" t="s">
        <v>307</v>
      </c>
      <c r="G126" s="272">
        <v>44.4</v>
      </c>
      <c r="H126" s="272">
        <v>0</v>
      </c>
      <c r="I126" s="278">
        <v>0</v>
      </c>
      <c r="J126" s="182"/>
      <c r="K126" s="182"/>
      <c r="L126" s="182"/>
      <c r="M126" s="182"/>
    </row>
    <row r="127" spans="1:13" ht="60">
      <c r="A127" s="273"/>
      <c r="B127" s="468" t="s">
        <v>1032</v>
      </c>
      <c r="C127" s="274">
        <v>905</v>
      </c>
      <c r="D127" s="275">
        <v>701</v>
      </c>
      <c r="E127" s="276">
        <v>8000187</v>
      </c>
      <c r="F127" s="277">
        <v>0</v>
      </c>
      <c r="G127" s="272">
        <v>31.3</v>
      </c>
      <c r="H127" s="272">
        <v>0</v>
      </c>
      <c r="I127" s="278">
        <v>0</v>
      </c>
      <c r="J127" s="182"/>
      <c r="K127" s="182"/>
      <c r="L127" s="182"/>
      <c r="M127" s="182"/>
    </row>
    <row r="128" spans="1:13" ht="15">
      <c r="A128" s="273"/>
      <c r="B128" s="468" t="s">
        <v>308</v>
      </c>
      <c r="C128" s="274">
        <v>905</v>
      </c>
      <c r="D128" s="275">
        <v>701</v>
      </c>
      <c r="E128" s="276">
        <v>8000187</v>
      </c>
      <c r="F128" s="277" t="s">
        <v>307</v>
      </c>
      <c r="G128" s="272">
        <v>31.3</v>
      </c>
      <c r="H128" s="272">
        <v>0</v>
      </c>
      <c r="I128" s="278">
        <v>0</v>
      </c>
      <c r="J128" s="182"/>
      <c r="K128" s="182"/>
      <c r="L128" s="182"/>
      <c r="M128" s="182"/>
    </row>
    <row r="129" spans="1:13" ht="60">
      <c r="A129" s="273"/>
      <c r="B129" s="468" t="s">
        <v>1033</v>
      </c>
      <c r="C129" s="274">
        <v>905</v>
      </c>
      <c r="D129" s="275">
        <v>701</v>
      </c>
      <c r="E129" s="276">
        <v>8000188</v>
      </c>
      <c r="F129" s="277">
        <v>0</v>
      </c>
      <c r="G129" s="272">
        <v>35.8</v>
      </c>
      <c r="H129" s="272">
        <v>0</v>
      </c>
      <c r="I129" s="278">
        <v>0</v>
      </c>
      <c r="J129" s="182"/>
      <c r="K129" s="182"/>
      <c r="L129" s="182"/>
      <c r="M129" s="182"/>
    </row>
    <row r="130" spans="1:13" ht="15">
      <c r="A130" s="273"/>
      <c r="B130" s="468" t="s">
        <v>308</v>
      </c>
      <c r="C130" s="274">
        <v>905</v>
      </c>
      <c r="D130" s="275">
        <v>701</v>
      </c>
      <c r="E130" s="276">
        <v>8000188</v>
      </c>
      <c r="F130" s="277" t="s">
        <v>307</v>
      </c>
      <c r="G130" s="272">
        <v>35.8</v>
      </c>
      <c r="H130" s="272">
        <v>0</v>
      </c>
      <c r="I130" s="278">
        <v>0</v>
      </c>
      <c r="J130" s="182"/>
      <c r="K130" s="182"/>
      <c r="L130" s="182"/>
      <c r="M130" s="182"/>
    </row>
    <row r="131" spans="1:13" ht="60">
      <c r="A131" s="273"/>
      <c r="B131" s="468" t="s">
        <v>1034</v>
      </c>
      <c r="C131" s="274">
        <v>905</v>
      </c>
      <c r="D131" s="275">
        <v>701</v>
      </c>
      <c r="E131" s="276">
        <v>8000189</v>
      </c>
      <c r="F131" s="277">
        <v>0</v>
      </c>
      <c r="G131" s="272">
        <v>30</v>
      </c>
      <c r="H131" s="272">
        <v>0</v>
      </c>
      <c r="I131" s="278">
        <v>0</v>
      </c>
      <c r="J131" s="182"/>
      <c r="K131" s="182"/>
      <c r="L131" s="182"/>
      <c r="M131" s="182"/>
    </row>
    <row r="132" spans="1:13" ht="15">
      <c r="A132" s="273"/>
      <c r="B132" s="468" t="s">
        <v>308</v>
      </c>
      <c r="C132" s="274">
        <v>905</v>
      </c>
      <c r="D132" s="275">
        <v>701</v>
      </c>
      <c r="E132" s="276">
        <v>8000189</v>
      </c>
      <c r="F132" s="277" t="s">
        <v>307</v>
      </c>
      <c r="G132" s="272">
        <v>30</v>
      </c>
      <c r="H132" s="272">
        <v>0</v>
      </c>
      <c r="I132" s="278">
        <v>0</v>
      </c>
      <c r="J132" s="182"/>
      <c r="K132" s="182"/>
      <c r="L132" s="182"/>
      <c r="M132" s="182"/>
    </row>
    <row r="133" spans="1:13" ht="45">
      <c r="A133" s="273"/>
      <c r="B133" s="468" t="s">
        <v>1035</v>
      </c>
      <c r="C133" s="274">
        <v>905</v>
      </c>
      <c r="D133" s="275">
        <v>701</v>
      </c>
      <c r="E133" s="276">
        <v>8000190</v>
      </c>
      <c r="F133" s="277">
        <v>0</v>
      </c>
      <c r="G133" s="272">
        <v>35.4</v>
      </c>
      <c r="H133" s="272">
        <v>0</v>
      </c>
      <c r="I133" s="278">
        <v>0</v>
      </c>
      <c r="J133" s="182"/>
      <c r="K133" s="182"/>
      <c r="L133" s="182"/>
      <c r="M133" s="182"/>
    </row>
    <row r="134" spans="1:13" ht="15">
      <c r="A134" s="273"/>
      <c r="B134" s="468" t="s">
        <v>308</v>
      </c>
      <c r="C134" s="274">
        <v>905</v>
      </c>
      <c r="D134" s="275">
        <v>701</v>
      </c>
      <c r="E134" s="276">
        <v>8000190</v>
      </c>
      <c r="F134" s="277" t="s">
        <v>307</v>
      </c>
      <c r="G134" s="272">
        <v>35.4</v>
      </c>
      <c r="H134" s="272">
        <v>0</v>
      </c>
      <c r="I134" s="278">
        <v>0</v>
      </c>
      <c r="J134" s="182"/>
      <c r="K134" s="182"/>
      <c r="L134" s="182"/>
      <c r="M134" s="182"/>
    </row>
    <row r="135" spans="1:13" ht="45">
      <c r="A135" s="273"/>
      <c r="B135" s="468" t="s">
        <v>1036</v>
      </c>
      <c r="C135" s="274">
        <v>905</v>
      </c>
      <c r="D135" s="275">
        <v>701</v>
      </c>
      <c r="E135" s="276">
        <v>8000191</v>
      </c>
      <c r="F135" s="277">
        <v>0</v>
      </c>
      <c r="G135" s="272">
        <v>81.5</v>
      </c>
      <c r="H135" s="272">
        <v>0</v>
      </c>
      <c r="I135" s="278">
        <v>0</v>
      </c>
      <c r="J135" s="182"/>
      <c r="K135" s="182"/>
      <c r="L135" s="182"/>
      <c r="M135" s="182"/>
    </row>
    <row r="136" spans="1:13" ht="15">
      <c r="A136" s="273"/>
      <c r="B136" s="468" t="s">
        <v>538</v>
      </c>
      <c r="C136" s="274">
        <v>905</v>
      </c>
      <c r="D136" s="275">
        <v>701</v>
      </c>
      <c r="E136" s="276">
        <v>8000191</v>
      </c>
      <c r="F136" s="277" t="s">
        <v>408</v>
      </c>
      <c r="G136" s="272">
        <v>81.5</v>
      </c>
      <c r="H136" s="272">
        <v>0</v>
      </c>
      <c r="I136" s="278">
        <v>0</v>
      </c>
      <c r="J136" s="182"/>
      <c r="K136" s="182"/>
      <c r="L136" s="182"/>
      <c r="M136" s="182"/>
    </row>
    <row r="137" spans="1:13" ht="45">
      <c r="A137" s="273"/>
      <c r="B137" s="468" t="s">
        <v>1037</v>
      </c>
      <c r="C137" s="274">
        <v>905</v>
      </c>
      <c r="D137" s="275">
        <v>701</v>
      </c>
      <c r="E137" s="276">
        <v>8000192</v>
      </c>
      <c r="F137" s="277">
        <v>0</v>
      </c>
      <c r="G137" s="272">
        <v>37</v>
      </c>
      <c r="H137" s="272">
        <v>0</v>
      </c>
      <c r="I137" s="278">
        <v>0</v>
      </c>
      <c r="J137" s="182"/>
      <c r="K137" s="182"/>
      <c r="L137" s="182"/>
      <c r="M137" s="182"/>
    </row>
    <row r="138" spans="1:13" ht="15">
      <c r="A138" s="273"/>
      <c r="B138" s="468" t="s">
        <v>538</v>
      </c>
      <c r="C138" s="274">
        <v>905</v>
      </c>
      <c r="D138" s="275">
        <v>701</v>
      </c>
      <c r="E138" s="276">
        <v>8000192</v>
      </c>
      <c r="F138" s="277" t="s">
        <v>408</v>
      </c>
      <c r="G138" s="272">
        <v>37</v>
      </c>
      <c r="H138" s="272">
        <v>0</v>
      </c>
      <c r="I138" s="278">
        <v>0</v>
      </c>
      <c r="J138" s="182"/>
      <c r="K138" s="182"/>
      <c r="L138" s="182"/>
      <c r="M138" s="182"/>
    </row>
    <row r="139" spans="1:13" ht="45">
      <c r="A139" s="273"/>
      <c r="B139" s="468" t="s">
        <v>1038</v>
      </c>
      <c r="C139" s="274">
        <v>905</v>
      </c>
      <c r="D139" s="275">
        <v>701</v>
      </c>
      <c r="E139" s="276">
        <v>8000194</v>
      </c>
      <c r="F139" s="277">
        <v>0</v>
      </c>
      <c r="G139" s="272">
        <v>30</v>
      </c>
      <c r="H139" s="272">
        <v>0</v>
      </c>
      <c r="I139" s="278">
        <v>0</v>
      </c>
      <c r="J139" s="182"/>
      <c r="K139" s="182"/>
      <c r="L139" s="182"/>
      <c r="M139" s="182"/>
    </row>
    <row r="140" spans="1:13" ht="15">
      <c r="A140" s="273"/>
      <c r="B140" s="468" t="s">
        <v>538</v>
      </c>
      <c r="C140" s="274">
        <v>905</v>
      </c>
      <c r="D140" s="275">
        <v>701</v>
      </c>
      <c r="E140" s="276">
        <v>8000194</v>
      </c>
      <c r="F140" s="277" t="s">
        <v>408</v>
      </c>
      <c r="G140" s="272">
        <v>30</v>
      </c>
      <c r="H140" s="272">
        <v>0</v>
      </c>
      <c r="I140" s="278">
        <v>0</v>
      </c>
      <c r="J140" s="182"/>
      <c r="K140" s="182"/>
      <c r="L140" s="182"/>
      <c r="M140" s="182"/>
    </row>
    <row r="141" spans="1:13" ht="60">
      <c r="A141" s="273"/>
      <c r="B141" s="468" t="s">
        <v>1039</v>
      </c>
      <c r="C141" s="274">
        <v>905</v>
      </c>
      <c r="D141" s="275">
        <v>701</v>
      </c>
      <c r="E141" s="276">
        <v>8000195</v>
      </c>
      <c r="F141" s="277">
        <v>0</v>
      </c>
      <c r="G141" s="272">
        <v>30</v>
      </c>
      <c r="H141" s="272">
        <v>0</v>
      </c>
      <c r="I141" s="278">
        <v>0</v>
      </c>
      <c r="J141" s="182"/>
      <c r="K141" s="182"/>
      <c r="L141" s="182"/>
      <c r="M141" s="182"/>
    </row>
    <row r="142" spans="1:13" ht="15">
      <c r="A142" s="273"/>
      <c r="B142" s="468" t="s">
        <v>308</v>
      </c>
      <c r="C142" s="274">
        <v>905</v>
      </c>
      <c r="D142" s="275">
        <v>701</v>
      </c>
      <c r="E142" s="276">
        <v>8000195</v>
      </c>
      <c r="F142" s="277" t="s">
        <v>307</v>
      </c>
      <c r="G142" s="272">
        <v>30</v>
      </c>
      <c r="H142" s="272">
        <v>0</v>
      </c>
      <c r="I142" s="278">
        <v>0</v>
      </c>
      <c r="J142" s="182"/>
      <c r="K142" s="182"/>
      <c r="L142" s="182"/>
      <c r="M142" s="182"/>
    </row>
    <row r="143" spans="1:13" ht="60">
      <c r="A143" s="273"/>
      <c r="B143" s="468" t="s">
        <v>1040</v>
      </c>
      <c r="C143" s="274">
        <v>905</v>
      </c>
      <c r="D143" s="275">
        <v>701</v>
      </c>
      <c r="E143" s="276">
        <v>8000196</v>
      </c>
      <c r="F143" s="277">
        <v>0</v>
      </c>
      <c r="G143" s="272">
        <v>32.2</v>
      </c>
      <c r="H143" s="272">
        <v>0</v>
      </c>
      <c r="I143" s="278">
        <v>0</v>
      </c>
      <c r="J143" s="182"/>
      <c r="K143" s="182"/>
      <c r="L143" s="182"/>
      <c r="M143" s="182"/>
    </row>
    <row r="144" spans="1:13" ht="15">
      <c r="A144" s="273"/>
      <c r="B144" s="468" t="s">
        <v>308</v>
      </c>
      <c r="C144" s="274">
        <v>905</v>
      </c>
      <c r="D144" s="275">
        <v>701</v>
      </c>
      <c r="E144" s="276">
        <v>8000196</v>
      </c>
      <c r="F144" s="277" t="s">
        <v>307</v>
      </c>
      <c r="G144" s="272">
        <v>32.2</v>
      </c>
      <c r="H144" s="272">
        <v>0</v>
      </c>
      <c r="I144" s="278">
        <v>0</v>
      </c>
      <c r="J144" s="182"/>
      <c r="K144" s="182"/>
      <c r="L144" s="182"/>
      <c r="M144" s="182"/>
    </row>
    <row r="145" spans="1:13" ht="45">
      <c r="A145" s="273"/>
      <c r="B145" s="468" t="s">
        <v>1041</v>
      </c>
      <c r="C145" s="274">
        <v>905</v>
      </c>
      <c r="D145" s="275">
        <v>701</v>
      </c>
      <c r="E145" s="276">
        <v>8000197</v>
      </c>
      <c r="F145" s="277">
        <v>0</v>
      </c>
      <c r="G145" s="272">
        <v>27.2</v>
      </c>
      <c r="H145" s="272">
        <v>0</v>
      </c>
      <c r="I145" s="278">
        <v>0</v>
      </c>
      <c r="J145" s="182"/>
      <c r="K145" s="182"/>
      <c r="L145" s="182"/>
      <c r="M145" s="182"/>
    </row>
    <row r="146" spans="1:13" ht="15">
      <c r="A146" s="273"/>
      <c r="B146" s="468" t="s">
        <v>308</v>
      </c>
      <c r="C146" s="274">
        <v>905</v>
      </c>
      <c r="D146" s="275">
        <v>701</v>
      </c>
      <c r="E146" s="276">
        <v>8000197</v>
      </c>
      <c r="F146" s="277" t="s">
        <v>307</v>
      </c>
      <c r="G146" s="272">
        <v>27.2</v>
      </c>
      <c r="H146" s="272">
        <v>0</v>
      </c>
      <c r="I146" s="278">
        <v>0</v>
      </c>
      <c r="J146" s="182"/>
      <c r="K146" s="182"/>
      <c r="L146" s="182"/>
      <c r="M146" s="182"/>
    </row>
    <row r="147" spans="1:13" ht="45">
      <c r="A147" s="273"/>
      <c r="B147" s="468" t="s">
        <v>1042</v>
      </c>
      <c r="C147" s="274">
        <v>905</v>
      </c>
      <c r="D147" s="275">
        <v>701</v>
      </c>
      <c r="E147" s="276">
        <v>8000198</v>
      </c>
      <c r="F147" s="277">
        <v>0</v>
      </c>
      <c r="G147" s="272">
        <v>29.1</v>
      </c>
      <c r="H147" s="272">
        <v>0</v>
      </c>
      <c r="I147" s="278">
        <v>0</v>
      </c>
      <c r="J147" s="182"/>
      <c r="K147" s="182"/>
      <c r="L147" s="182"/>
      <c r="M147" s="182"/>
    </row>
    <row r="148" spans="1:13" ht="15">
      <c r="A148" s="273"/>
      <c r="B148" s="468" t="s">
        <v>308</v>
      </c>
      <c r="C148" s="274">
        <v>905</v>
      </c>
      <c r="D148" s="275">
        <v>701</v>
      </c>
      <c r="E148" s="276">
        <v>8000198</v>
      </c>
      <c r="F148" s="277" t="s">
        <v>307</v>
      </c>
      <c r="G148" s="272">
        <v>29.1</v>
      </c>
      <c r="H148" s="272">
        <v>0</v>
      </c>
      <c r="I148" s="278">
        <v>0</v>
      </c>
      <c r="J148" s="182"/>
      <c r="K148" s="182"/>
      <c r="L148" s="182"/>
      <c r="M148" s="182"/>
    </row>
    <row r="149" spans="1:13" ht="60">
      <c r="A149" s="273"/>
      <c r="B149" s="468" t="s">
        <v>1043</v>
      </c>
      <c r="C149" s="274">
        <v>905</v>
      </c>
      <c r="D149" s="275">
        <v>701</v>
      </c>
      <c r="E149" s="276">
        <v>8000199</v>
      </c>
      <c r="F149" s="277">
        <v>0</v>
      </c>
      <c r="G149" s="272">
        <v>30</v>
      </c>
      <c r="H149" s="272">
        <v>0</v>
      </c>
      <c r="I149" s="278">
        <v>0</v>
      </c>
      <c r="J149" s="182"/>
      <c r="K149" s="182"/>
      <c r="L149" s="182"/>
      <c r="M149" s="182"/>
    </row>
    <row r="150" spans="1:13" ht="15">
      <c r="A150" s="273"/>
      <c r="B150" s="468" t="s">
        <v>308</v>
      </c>
      <c r="C150" s="274">
        <v>905</v>
      </c>
      <c r="D150" s="275">
        <v>701</v>
      </c>
      <c r="E150" s="276">
        <v>8000199</v>
      </c>
      <c r="F150" s="277" t="s">
        <v>307</v>
      </c>
      <c r="G150" s="272">
        <v>30</v>
      </c>
      <c r="H150" s="272">
        <v>0</v>
      </c>
      <c r="I150" s="278">
        <v>0</v>
      </c>
      <c r="J150" s="182"/>
      <c r="K150" s="182"/>
      <c r="L150" s="182"/>
      <c r="M150" s="182"/>
    </row>
    <row r="151" spans="1:13" ht="45">
      <c r="A151" s="273"/>
      <c r="B151" s="468" t="s">
        <v>519</v>
      </c>
      <c r="C151" s="274">
        <v>905</v>
      </c>
      <c r="D151" s="275">
        <v>701</v>
      </c>
      <c r="E151" s="276">
        <v>8000200</v>
      </c>
      <c r="F151" s="277">
        <v>0</v>
      </c>
      <c r="G151" s="272">
        <v>1165.6</v>
      </c>
      <c r="H151" s="272">
        <v>0</v>
      </c>
      <c r="I151" s="278">
        <v>0</v>
      </c>
      <c r="J151" s="182"/>
      <c r="K151" s="182"/>
      <c r="L151" s="182"/>
      <c r="M151" s="182"/>
    </row>
    <row r="152" spans="1:13" ht="15">
      <c r="A152" s="273"/>
      <c r="B152" s="468" t="s">
        <v>308</v>
      </c>
      <c r="C152" s="274">
        <v>905</v>
      </c>
      <c r="D152" s="275">
        <v>701</v>
      </c>
      <c r="E152" s="276">
        <v>8000200</v>
      </c>
      <c r="F152" s="277" t="s">
        <v>307</v>
      </c>
      <c r="G152" s="272">
        <v>50</v>
      </c>
      <c r="H152" s="272">
        <v>0</v>
      </c>
      <c r="I152" s="278">
        <v>0</v>
      </c>
      <c r="J152" s="182"/>
      <c r="K152" s="182"/>
      <c r="L152" s="182"/>
      <c r="M152" s="182"/>
    </row>
    <row r="153" spans="1:13" ht="75">
      <c r="A153" s="273"/>
      <c r="B153" s="468" t="s">
        <v>1044</v>
      </c>
      <c r="C153" s="274">
        <v>905</v>
      </c>
      <c r="D153" s="275">
        <v>701</v>
      </c>
      <c r="E153" s="276">
        <v>8000201</v>
      </c>
      <c r="F153" s="277">
        <v>0</v>
      </c>
      <c r="G153" s="272">
        <v>200</v>
      </c>
      <c r="H153" s="272">
        <v>0</v>
      </c>
      <c r="I153" s="278">
        <v>0</v>
      </c>
      <c r="J153" s="182"/>
      <c r="K153" s="182"/>
      <c r="L153" s="182"/>
      <c r="M153" s="182"/>
    </row>
    <row r="154" spans="1:13" ht="15">
      <c r="A154" s="273"/>
      <c r="B154" s="468" t="s">
        <v>308</v>
      </c>
      <c r="C154" s="274">
        <v>905</v>
      </c>
      <c r="D154" s="275">
        <v>701</v>
      </c>
      <c r="E154" s="276">
        <v>8000201</v>
      </c>
      <c r="F154" s="277" t="s">
        <v>307</v>
      </c>
      <c r="G154" s="272">
        <v>200</v>
      </c>
      <c r="H154" s="272">
        <v>0</v>
      </c>
      <c r="I154" s="278">
        <v>0</v>
      </c>
      <c r="J154" s="182"/>
      <c r="K154" s="182"/>
      <c r="L154" s="182"/>
      <c r="M154" s="182"/>
    </row>
    <row r="155" spans="1:13" ht="45">
      <c r="A155" s="273"/>
      <c r="B155" s="468" t="s">
        <v>1045</v>
      </c>
      <c r="C155" s="274">
        <v>905</v>
      </c>
      <c r="D155" s="275">
        <v>701</v>
      </c>
      <c r="E155" s="276">
        <v>8000202</v>
      </c>
      <c r="F155" s="277">
        <v>0</v>
      </c>
      <c r="G155" s="272">
        <v>50</v>
      </c>
      <c r="H155" s="272">
        <v>0</v>
      </c>
      <c r="I155" s="278">
        <v>0</v>
      </c>
      <c r="J155" s="182"/>
      <c r="K155" s="182"/>
      <c r="L155" s="182"/>
      <c r="M155" s="182"/>
    </row>
    <row r="156" spans="1:13" ht="15">
      <c r="A156" s="273"/>
      <c r="B156" s="468" t="s">
        <v>308</v>
      </c>
      <c r="C156" s="274">
        <v>905</v>
      </c>
      <c r="D156" s="275">
        <v>701</v>
      </c>
      <c r="E156" s="276">
        <v>8000202</v>
      </c>
      <c r="F156" s="277" t="s">
        <v>307</v>
      </c>
      <c r="G156" s="272">
        <v>50</v>
      </c>
      <c r="H156" s="272">
        <v>0</v>
      </c>
      <c r="I156" s="278">
        <v>0</v>
      </c>
      <c r="J156" s="182"/>
      <c r="K156" s="182"/>
      <c r="L156" s="182"/>
      <c r="M156" s="182"/>
    </row>
    <row r="157" spans="1:13" ht="45">
      <c r="A157" s="273"/>
      <c r="B157" s="468" t="s">
        <v>1046</v>
      </c>
      <c r="C157" s="274">
        <v>905</v>
      </c>
      <c r="D157" s="275">
        <v>701</v>
      </c>
      <c r="E157" s="276">
        <v>8000203</v>
      </c>
      <c r="F157" s="277">
        <v>0</v>
      </c>
      <c r="G157" s="272">
        <v>160</v>
      </c>
      <c r="H157" s="272">
        <v>0</v>
      </c>
      <c r="I157" s="278">
        <v>0</v>
      </c>
      <c r="J157" s="182"/>
      <c r="K157" s="182"/>
      <c r="L157" s="182"/>
      <c r="M157" s="182"/>
    </row>
    <row r="158" spans="1:13" ht="15">
      <c r="A158" s="273"/>
      <c r="B158" s="468" t="s">
        <v>538</v>
      </c>
      <c r="C158" s="274">
        <v>905</v>
      </c>
      <c r="D158" s="275">
        <v>701</v>
      </c>
      <c r="E158" s="276">
        <v>8000203</v>
      </c>
      <c r="F158" s="277" t="s">
        <v>408</v>
      </c>
      <c r="G158" s="272">
        <v>160</v>
      </c>
      <c r="H158" s="272">
        <v>0</v>
      </c>
      <c r="I158" s="278">
        <v>0</v>
      </c>
      <c r="J158" s="182"/>
      <c r="K158" s="182"/>
      <c r="L158" s="182"/>
      <c r="M158" s="182"/>
    </row>
    <row r="159" spans="1:13" ht="60">
      <c r="A159" s="273"/>
      <c r="B159" s="468" t="s">
        <v>1047</v>
      </c>
      <c r="C159" s="274">
        <v>905</v>
      </c>
      <c r="D159" s="275">
        <v>701</v>
      </c>
      <c r="E159" s="276">
        <v>8000205</v>
      </c>
      <c r="F159" s="277">
        <v>0</v>
      </c>
      <c r="G159" s="272">
        <v>300</v>
      </c>
      <c r="H159" s="272">
        <v>0</v>
      </c>
      <c r="I159" s="278">
        <v>0</v>
      </c>
      <c r="J159" s="182"/>
      <c r="K159" s="182"/>
      <c r="L159" s="182"/>
      <c r="M159" s="182"/>
    </row>
    <row r="160" spans="1:13" ht="15">
      <c r="A160" s="273"/>
      <c r="B160" s="468" t="s">
        <v>308</v>
      </c>
      <c r="C160" s="274">
        <v>905</v>
      </c>
      <c r="D160" s="275">
        <v>701</v>
      </c>
      <c r="E160" s="276">
        <v>8000205</v>
      </c>
      <c r="F160" s="277" t="s">
        <v>307</v>
      </c>
      <c r="G160" s="272">
        <v>99</v>
      </c>
      <c r="H160" s="272">
        <v>0</v>
      </c>
      <c r="I160" s="278">
        <v>0</v>
      </c>
      <c r="J160" s="182"/>
      <c r="K160" s="182"/>
      <c r="L160" s="182"/>
      <c r="M160" s="182"/>
    </row>
    <row r="161" spans="1:13" ht="15">
      <c r="A161" s="273"/>
      <c r="B161" s="468" t="s">
        <v>538</v>
      </c>
      <c r="C161" s="274">
        <v>905</v>
      </c>
      <c r="D161" s="275">
        <v>701</v>
      </c>
      <c r="E161" s="276">
        <v>8000205</v>
      </c>
      <c r="F161" s="277" t="s">
        <v>408</v>
      </c>
      <c r="G161" s="272">
        <v>201</v>
      </c>
      <c r="H161" s="272">
        <v>0</v>
      </c>
      <c r="I161" s="278">
        <v>0</v>
      </c>
      <c r="J161" s="182"/>
      <c r="K161" s="182"/>
      <c r="L161" s="182"/>
      <c r="M161" s="182"/>
    </row>
    <row r="162" spans="1:13" ht="60">
      <c r="A162" s="273"/>
      <c r="B162" s="468" t="s">
        <v>1048</v>
      </c>
      <c r="C162" s="274">
        <v>905</v>
      </c>
      <c r="D162" s="275">
        <v>701</v>
      </c>
      <c r="E162" s="276">
        <v>8000206</v>
      </c>
      <c r="F162" s="277">
        <v>0</v>
      </c>
      <c r="G162" s="272">
        <v>300</v>
      </c>
      <c r="H162" s="272">
        <v>0</v>
      </c>
      <c r="I162" s="278">
        <v>0</v>
      </c>
      <c r="J162" s="182"/>
      <c r="K162" s="182"/>
      <c r="L162" s="182"/>
      <c r="M162" s="182"/>
    </row>
    <row r="163" spans="1:13" ht="15">
      <c r="A163" s="273"/>
      <c r="B163" s="468" t="s">
        <v>308</v>
      </c>
      <c r="C163" s="274">
        <v>905</v>
      </c>
      <c r="D163" s="275">
        <v>701</v>
      </c>
      <c r="E163" s="276">
        <v>8000206</v>
      </c>
      <c r="F163" s="277" t="s">
        <v>307</v>
      </c>
      <c r="G163" s="272">
        <v>300</v>
      </c>
      <c r="H163" s="272">
        <v>0</v>
      </c>
      <c r="I163" s="278">
        <v>0</v>
      </c>
      <c r="J163" s="182"/>
      <c r="K163" s="182"/>
      <c r="L163" s="182"/>
      <c r="M163" s="182"/>
    </row>
    <row r="164" spans="1:13" ht="60">
      <c r="A164" s="273"/>
      <c r="B164" s="468" t="s">
        <v>1049</v>
      </c>
      <c r="C164" s="274">
        <v>905</v>
      </c>
      <c r="D164" s="275">
        <v>701</v>
      </c>
      <c r="E164" s="276">
        <v>8000207</v>
      </c>
      <c r="F164" s="277">
        <v>0</v>
      </c>
      <c r="G164" s="272">
        <v>90</v>
      </c>
      <c r="H164" s="272">
        <v>0</v>
      </c>
      <c r="I164" s="278">
        <v>0</v>
      </c>
      <c r="J164" s="182"/>
      <c r="K164" s="182"/>
      <c r="L164" s="182"/>
      <c r="M164" s="182"/>
    </row>
    <row r="165" spans="1:13" ht="15">
      <c r="A165" s="273"/>
      <c r="B165" s="468" t="s">
        <v>308</v>
      </c>
      <c r="C165" s="274">
        <v>905</v>
      </c>
      <c r="D165" s="275">
        <v>701</v>
      </c>
      <c r="E165" s="276">
        <v>8000207</v>
      </c>
      <c r="F165" s="277" t="s">
        <v>307</v>
      </c>
      <c r="G165" s="272">
        <v>27.625</v>
      </c>
      <c r="H165" s="272">
        <v>0</v>
      </c>
      <c r="I165" s="278">
        <v>0</v>
      </c>
      <c r="J165" s="182"/>
      <c r="K165" s="182"/>
      <c r="L165" s="182"/>
      <c r="M165" s="182"/>
    </row>
    <row r="166" spans="1:13" ht="15">
      <c r="A166" s="273"/>
      <c r="B166" s="468" t="s">
        <v>538</v>
      </c>
      <c r="C166" s="274">
        <v>905</v>
      </c>
      <c r="D166" s="275">
        <v>701</v>
      </c>
      <c r="E166" s="276">
        <v>8000207</v>
      </c>
      <c r="F166" s="277" t="s">
        <v>408</v>
      </c>
      <c r="G166" s="272">
        <v>62.375</v>
      </c>
      <c r="H166" s="272">
        <v>0</v>
      </c>
      <c r="I166" s="278">
        <v>0</v>
      </c>
      <c r="J166" s="182"/>
      <c r="K166" s="182"/>
      <c r="L166" s="182"/>
      <c r="M166" s="182"/>
    </row>
    <row r="167" spans="1:13" ht="105">
      <c r="A167" s="273"/>
      <c r="B167" s="468" t="s">
        <v>1050</v>
      </c>
      <c r="C167" s="274">
        <v>905</v>
      </c>
      <c r="D167" s="275">
        <v>701</v>
      </c>
      <c r="E167" s="276">
        <v>8000292</v>
      </c>
      <c r="F167" s="277">
        <v>0</v>
      </c>
      <c r="G167" s="272">
        <v>15.6</v>
      </c>
      <c r="H167" s="272">
        <v>0</v>
      </c>
      <c r="I167" s="278">
        <v>0</v>
      </c>
      <c r="J167" s="182"/>
      <c r="K167" s="182"/>
      <c r="L167" s="182"/>
      <c r="M167" s="182"/>
    </row>
    <row r="168" spans="1:13" ht="15">
      <c r="A168" s="273"/>
      <c r="B168" s="468" t="s">
        <v>308</v>
      </c>
      <c r="C168" s="274">
        <v>905</v>
      </c>
      <c r="D168" s="275">
        <v>701</v>
      </c>
      <c r="E168" s="276">
        <v>8000292</v>
      </c>
      <c r="F168" s="277" t="s">
        <v>307</v>
      </c>
      <c r="G168" s="272">
        <v>4.24147</v>
      </c>
      <c r="H168" s="272">
        <v>0</v>
      </c>
      <c r="I168" s="278">
        <v>0</v>
      </c>
      <c r="J168" s="182"/>
      <c r="K168" s="182"/>
      <c r="L168" s="182"/>
      <c r="M168" s="182"/>
    </row>
    <row r="169" spans="1:13" ht="15">
      <c r="A169" s="273"/>
      <c r="B169" s="468" t="s">
        <v>538</v>
      </c>
      <c r="C169" s="274">
        <v>905</v>
      </c>
      <c r="D169" s="275">
        <v>701</v>
      </c>
      <c r="E169" s="276">
        <v>8000292</v>
      </c>
      <c r="F169" s="277" t="s">
        <v>408</v>
      </c>
      <c r="G169" s="272">
        <v>11.35853</v>
      </c>
      <c r="H169" s="272">
        <v>0</v>
      </c>
      <c r="I169" s="278">
        <v>0</v>
      </c>
      <c r="J169" s="182"/>
      <c r="K169" s="182"/>
      <c r="L169" s="182"/>
      <c r="M169" s="182"/>
    </row>
    <row r="170" spans="1:13" ht="30">
      <c r="A170" s="273"/>
      <c r="B170" s="468" t="s">
        <v>513</v>
      </c>
      <c r="C170" s="274">
        <v>905</v>
      </c>
      <c r="D170" s="275">
        <v>701</v>
      </c>
      <c r="E170" s="276">
        <v>8000500</v>
      </c>
      <c r="F170" s="277">
        <v>0</v>
      </c>
      <c r="G170" s="272">
        <v>972.7</v>
      </c>
      <c r="H170" s="272">
        <v>0</v>
      </c>
      <c r="I170" s="278">
        <v>0</v>
      </c>
      <c r="J170" s="182"/>
      <c r="K170" s="182"/>
      <c r="L170" s="182"/>
      <c r="M170" s="182"/>
    </row>
    <row r="171" spans="1:13" ht="45">
      <c r="A171" s="273"/>
      <c r="B171" s="468" t="s">
        <v>1051</v>
      </c>
      <c r="C171" s="274">
        <v>905</v>
      </c>
      <c r="D171" s="275">
        <v>701</v>
      </c>
      <c r="E171" s="276">
        <v>8000502</v>
      </c>
      <c r="F171" s="277">
        <v>0</v>
      </c>
      <c r="G171" s="272">
        <v>300</v>
      </c>
      <c r="H171" s="272">
        <v>0</v>
      </c>
      <c r="I171" s="278">
        <v>0</v>
      </c>
      <c r="J171" s="182"/>
      <c r="K171" s="182"/>
      <c r="L171" s="182"/>
      <c r="M171" s="182"/>
    </row>
    <row r="172" spans="1:13" ht="15">
      <c r="A172" s="273"/>
      <c r="B172" s="468" t="s">
        <v>308</v>
      </c>
      <c r="C172" s="274">
        <v>905</v>
      </c>
      <c r="D172" s="275">
        <v>701</v>
      </c>
      <c r="E172" s="276">
        <v>8000502</v>
      </c>
      <c r="F172" s="277" t="s">
        <v>307</v>
      </c>
      <c r="G172" s="272">
        <v>300</v>
      </c>
      <c r="H172" s="272">
        <v>0</v>
      </c>
      <c r="I172" s="278">
        <v>0</v>
      </c>
      <c r="J172" s="182"/>
      <c r="K172" s="182"/>
      <c r="L172" s="182"/>
      <c r="M172" s="182"/>
    </row>
    <row r="173" spans="1:13" ht="45">
      <c r="A173" s="273"/>
      <c r="B173" s="468" t="s">
        <v>1052</v>
      </c>
      <c r="C173" s="274">
        <v>905</v>
      </c>
      <c r="D173" s="275">
        <v>701</v>
      </c>
      <c r="E173" s="276">
        <v>8000503</v>
      </c>
      <c r="F173" s="277">
        <v>0</v>
      </c>
      <c r="G173" s="272">
        <v>200</v>
      </c>
      <c r="H173" s="272">
        <v>0</v>
      </c>
      <c r="I173" s="278">
        <v>0</v>
      </c>
      <c r="J173" s="182"/>
      <c r="K173" s="182"/>
      <c r="L173" s="182"/>
      <c r="M173" s="182"/>
    </row>
    <row r="174" spans="1:13" ht="15">
      <c r="A174" s="273"/>
      <c r="B174" s="468" t="s">
        <v>538</v>
      </c>
      <c r="C174" s="274">
        <v>905</v>
      </c>
      <c r="D174" s="275">
        <v>701</v>
      </c>
      <c r="E174" s="276">
        <v>8000503</v>
      </c>
      <c r="F174" s="277" t="s">
        <v>408</v>
      </c>
      <c r="G174" s="272">
        <v>200</v>
      </c>
      <c r="H174" s="272">
        <v>0</v>
      </c>
      <c r="I174" s="278">
        <v>0</v>
      </c>
      <c r="J174" s="182"/>
      <c r="K174" s="182"/>
      <c r="L174" s="182"/>
      <c r="M174" s="182"/>
    </row>
    <row r="175" spans="1:13" ht="45">
      <c r="A175" s="273"/>
      <c r="B175" s="468" t="s">
        <v>1053</v>
      </c>
      <c r="C175" s="274">
        <v>905</v>
      </c>
      <c r="D175" s="275">
        <v>701</v>
      </c>
      <c r="E175" s="276">
        <v>8000504</v>
      </c>
      <c r="F175" s="277">
        <v>0</v>
      </c>
      <c r="G175" s="272">
        <v>24</v>
      </c>
      <c r="H175" s="272">
        <v>0</v>
      </c>
      <c r="I175" s="278">
        <v>0</v>
      </c>
      <c r="J175" s="182"/>
      <c r="K175" s="182"/>
      <c r="L175" s="182"/>
      <c r="M175" s="182"/>
    </row>
    <row r="176" spans="1:13" ht="15">
      <c r="A176" s="273"/>
      <c r="B176" s="468" t="s">
        <v>308</v>
      </c>
      <c r="C176" s="274">
        <v>905</v>
      </c>
      <c r="D176" s="275">
        <v>701</v>
      </c>
      <c r="E176" s="276">
        <v>8000504</v>
      </c>
      <c r="F176" s="277" t="s">
        <v>307</v>
      </c>
      <c r="G176" s="272">
        <v>24</v>
      </c>
      <c r="H176" s="272">
        <v>0</v>
      </c>
      <c r="I176" s="278">
        <v>0</v>
      </c>
      <c r="J176" s="182"/>
      <c r="K176" s="182"/>
      <c r="L176" s="182"/>
      <c r="M176" s="182"/>
    </row>
    <row r="177" spans="1:13" ht="60">
      <c r="A177" s="273"/>
      <c r="B177" s="468" t="s">
        <v>1054</v>
      </c>
      <c r="C177" s="274">
        <v>905</v>
      </c>
      <c r="D177" s="275">
        <v>701</v>
      </c>
      <c r="E177" s="276">
        <v>8000519</v>
      </c>
      <c r="F177" s="277">
        <v>0</v>
      </c>
      <c r="G177" s="272">
        <v>28.7</v>
      </c>
      <c r="H177" s="272">
        <v>0</v>
      </c>
      <c r="I177" s="278">
        <v>0</v>
      </c>
      <c r="J177" s="182"/>
      <c r="K177" s="182"/>
      <c r="L177" s="182"/>
      <c r="M177" s="182"/>
    </row>
    <row r="178" spans="1:13" ht="15">
      <c r="A178" s="273"/>
      <c r="B178" s="468" t="s">
        <v>538</v>
      </c>
      <c r="C178" s="274">
        <v>905</v>
      </c>
      <c r="D178" s="275">
        <v>701</v>
      </c>
      <c r="E178" s="276">
        <v>8000519</v>
      </c>
      <c r="F178" s="277" t="s">
        <v>408</v>
      </c>
      <c r="G178" s="272">
        <v>28.7</v>
      </c>
      <c r="H178" s="272">
        <v>0</v>
      </c>
      <c r="I178" s="278">
        <v>0</v>
      </c>
      <c r="J178" s="182"/>
      <c r="K178" s="182"/>
      <c r="L178" s="182"/>
      <c r="M178" s="182"/>
    </row>
    <row r="179" spans="1:13" ht="60">
      <c r="A179" s="273"/>
      <c r="B179" s="468" t="s">
        <v>1055</v>
      </c>
      <c r="C179" s="274">
        <v>905</v>
      </c>
      <c r="D179" s="275">
        <v>701</v>
      </c>
      <c r="E179" s="276">
        <v>8000520</v>
      </c>
      <c r="F179" s="277">
        <v>0</v>
      </c>
      <c r="G179" s="272">
        <v>20</v>
      </c>
      <c r="H179" s="272">
        <v>0</v>
      </c>
      <c r="I179" s="278">
        <v>0</v>
      </c>
      <c r="J179" s="182"/>
      <c r="K179" s="182"/>
      <c r="L179" s="182"/>
      <c r="M179" s="182"/>
    </row>
    <row r="180" spans="1:13" ht="15">
      <c r="A180" s="273"/>
      <c r="B180" s="468" t="s">
        <v>538</v>
      </c>
      <c r="C180" s="274">
        <v>905</v>
      </c>
      <c r="D180" s="275">
        <v>701</v>
      </c>
      <c r="E180" s="276">
        <v>8000520</v>
      </c>
      <c r="F180" s="277" t="s">
        <v>408</v>
      </c>
      <c r="G180" s="272">
        <v>20</v>
      </c>
      <c r="H180" s="272">
        <v>0</v>
      </c>
      <c r="I180" s="278">
        <v>0</v>
      </c>
      <c r="J180" s="182"/>
      <c r="K180" s="182"/>
      <c r="L180" s="182"/>
      <c r="M180" s="182"/>
    </row>
    <row r="181" spans="1:13" ht="45">
      <c r="A181" s="273"/>
      <c r="B181" s="468" t="s">
        <v>1056</v>
      </c>
      <c r="C181" s="274">
        <v>905</v>
      </c>
      <c r="D181" s="275">
        <v>701</v>
      </c>
      <c r="E181" s="276">
        <v>8000523</v>
      </c>
      <c r="F181" s="277">
        <v>0</v>
      </c>
      <c r="G181" s="272">
        <v>60</v>
      </c>
      <c r="H181" s="272">
        <v>0</v>
      </c>
      <c r="I181" s="278">
        <v>0</v>
      </c>
      <c r="J181" s="182"/>
      <c r="K181" s="182"/>
      <c r="L181" s="182"/>
      <c r="M181" s="182"/>
    </row>
    <row r="182" spans="1:13" ht="15">
      <c r="A182" s="273"/>
      <c r="B182" s="468" t="s">
        <v>308</v>
      </c>
      <c r="C182" s="274">
        <v>905</v>
      </c>
      <c r="D182" s="275">
        <v>701</v>
      </c>
      <c r="E182" s="276">
        <v>8000523</v>
      </c>
      <c r="F182" s="277" t="s">
        <v>307</v>
      </c>
      <c r="G182" s="272">
        <v>60</v>
      </c>
      <c r="H182" s="272">
        <v>0</v>
      </c>
      <c r="I182" s="278">
        <v>0</v>
      </c>
      <c r="J182" s="182"/>
      <c r="K182" s="182"/>
      <c r="L182" s="182"/>
      <c r="M182" s="182"/>
    </row>
    <row r="183" spans="1:13" ht="45">
      <c r="A183" s="273"/>
      <c r="B183" s="468" t="s">
        <v>1057</v>
      </c>
      <c r="C183" s="274">
        <v>905</v>
      </c>
      <c r="D183" s="275">
        <v>701</v>
      </c>
      <c r="E183" s="276">
        <v>8000524</v>
      </c>
      <c r="F183" s="277">
        <v>0</v>
      </c>
      <c r="G183" s="272">
        <v>50</v>
      </c>
      <c r="H183" s="272">
        <v>0</v>
      </c>
      <c r="I183" s="278">
        <v>0</v>
      </c>
      <c r="J183" s="182"/>
      <c r="K183" s="182"/>
      <c r="L183" s="182"/>
      <c r="M183" s="182"/>
    </row>
    <row r="184" spans="1:13" ht="15">
      <c r="A184" s="273"/>
      <c r="B184" s="468" t="s">
        <v>308</v>
      </c>
      <c r="C184" s="274">
        <v>905</v>
      </c>
      <c r="D184" s="275">
        <v>701</v>
      </c>
      <c r="E184" s="276">
        <v>8000524</v>
      </c>
      <c r="F184" s="277" t="s">
        <v>307</v>
      </c>
      <c r="G184" s="272">
        <v>50</v>
      </c>
      <c r="H184" s="272">
        <v>0</v>
      </c>
      <c r="I184" s="278">
        <v>0</v>
      </c>
      <c r="J184" s="182"/>
      <c r="K184" s="182"/>
      <c r="L184" s="182"/>
      <c r="M184" s="182"/>
    </row>
    <row r="185" spans="1:13" ht="60">
      <c r="A185" s="273"/>
      <c r="B185" s="468" t="s">
        <v>1058</v>
      </c>
      <c r="C185" s="274">
        <v>905</v>
      </c>
      <c r="D185" s="275">
        <v>701</v>
      </c>
      <c r="E185" s="276">
        <v>8000525</v>
      </c>
      <c r="F185" s="277">
        <v>0</v>
      </c>
      <c r="G185" s="272">
        <v>55</v>
      </c>
      <c r="H185" s="272">
        <v>0</v>
      </c>
      <c r="I185" s="278">
        <v>0</v>
      </c>
      <c r="J185" s="182"/>
      <c r="K185" s="182"/>
      <c r="L185" s="182"/>
      <c r="M185" s="182"/>
    </row>
    <row r="186" spans="1:13" ht="15">
      <c r="A186" s="273"/>
      <c r="B186" s="468" t="s">
        <v>308</v>
      </c>
      <c r="C186" s="274">
        <v>905</v>
      </c>
      <c r="D186" s="275">
        <v>701</v>
      </c>
      <c r="E186" s="276">
        <v>8000525</v>
      </c>
      <c r="F186" s="277" t="s">
        <v>307</v>
      </c>
      <c r="G186" s="272">
        <v>55</v>
      </c>
      <c r="H186" s="272">
        <v>0</v>
      </c>
      <c r="I186" s="278">
        <v>0</v>
      </c>
      <c r="J186" s="182"/>
      <c r="K186" s="182"/>
      <c r="L186" s="182"/>
      <c r="M186" s="182"/>
    </row>
    <row r="187" spans="1:13" ht="45">
      <c r="A187" s="273"/>
      <c r="B187" s="468" t="s">
        <v>1059</v>
      </c>
      <c r="C187" s="274">
        <v>905</v>
      </c>
      <c r="D187" s="275">
        <v>701</v>
      </c>
      <c r="E187" s="276">
        <v>8000526</v>
      </c>
      <c r="F187" s="277">
        <v>0</v>
      </c>
      <c r="G187" s="272">
        <v>60</v>
      </c>
      <c r="H187" s="272">
        <v>0</v>
      </c>
      <c r="I187" s="278">
        <v>0</v>
      </c>
      <c r="J187" s="182"/>
      <c r="K187" s="182"/>
      <c r="L187" s="182"/>
      <c r="M187" s="182"/>
    </row>
    <row r="188" spans="1:13" ht="15">
      <c r="A188" s="273"/>
      <c r="B188" s="468" t="s">
        <v>308</v>
      </c>
      <c r="C188" s="274">
        <v>905</v>
      </c>
      <c r="D188" s="275">
        <v>701</v>
      </c>
      <c r="E188" s="276">
        <v>8000526</v>
      </c>
      <c r="F188" s="277" t="s">
        <v>307</v>
      </c>
      <c r="G188" s="272">
        <v>60</v>
      </c>
      <c r="H188" s="272">
        <v>0</v>
      </c>
      <c r="I188" s="278">
        <v>0</v>
      </c>
      <c r="J188" s="182"/>
      <c r="K188" s="182"/>
      <c r="L188" s="182"/>
      <c r="M188" s="182"/>
    </row>
    <row r="189" spans="1:13" ht="45">
      <c r="A189" s="273"/>
      <c r="B189" s="468" t="s">
        <v>1060</v>
      </c>
      <c r="C189" s="274">
        <v>905</v>
      </c>
      <c r="D189" s="275">
        <v>701</v>
      </c>
      <c r="E189" s="276">
        <v>8000527</v>
      </c>
      <c r="F189" s="277">
        <v>0</v>
      </c>
      <c r="G189" s="272">
        <v>65</v>
      </c>
      <c r="H189" s="272">
        <v>0</v>
      </c>
      <c r="I189" s="278">
        <v>0</v>
      </c>
      <c r="J189" s="182"/>
      <c r="K189" s="182"/>
      <c r="L189" s="182"/>
      <c r="M189" s="182"/>
    </row>
    <row r="190" spans="1:13" ht="15">
      <c r="A190" s="273"/>
      <c r="B190" s="468" t="s">
        <v>308</v>
      </c>
      <c r="C190" s="274">
        <v>905</v>
      </c>
      <c r="D190" s="275">
        <v>701</v>
      </c>
      <c r="E190" s="276">
        <v>8000527</v>
      </c>
      <c r="F190" s="277" t="s">
        <v>307</v>
      </c>
      <c r="G190" s="272">
        <v>65</v>
      </c>
      <c r="H190" s="272">
        <v>0</v>
      </c>
      <c r="I190" s="278">
        <v>0</v>
      </c>
      <c r="J190" s="182"/>
      <c r="K190" s="182"/>
      <c r="L190" s="182"/>
      <c r="M190" s="182"/>
    </row>
    <row r="191" spans="1:13" ht="60">
      <c r="A191" s="273"/>
      <c r="B191" s="468" t="s">
        <v>1061</v>
      </c>
      <c r="C191" s="274">
        <v>905</v>
      </c>
      <c r="D191" s="275">
        <v>701</v>
      </c>
      <c r="E191" s="276">
        <v>8000528</v>
      </c>
      <c r="F191" s="277">
        <v>0</v>
      </c>
      <c r="G191" s="272">
        <v>60</v>
      </c>
      <c r="H191" s="272">
        <v>0</v>
      </c>
      <c r="I191" s="278">
        <v>0</v>
      </c>
      <c r="J191" s="182"/>
      <c r="K191" s="182"/>
      <c r="L191" s="182"/>
      <c r="M191" s="182"/>
    </row>
    <row r="192" spans="1:13" ht="15">
      <c r="A192" s="273"/>
      <c r="B192" s="468" t="s">
        <v>538</v>
      </c>
      <c r="C192" s="274">
        <v>905</v>
      </c>
      <c r="D192" s="275">
        <v>701</v>
      </c>
      <c r="E192" s="276">
        <v>8000528</v>
      </c>
      <c r="F192" s="277" t="s">
        <v>408</v>
      </c>
      <c r="G192" s="272">
        <v>60</v>
      </c>
      <c r="H192" s="272">
        <v>0</v>
      </c>
      <c r="I192" s="278">
        <v>0</v>
      </c>
      <c r="J192" s="182"/>
      <c r="K192" s="182"/>
      <c r="L192" s="182"/>
      <c r="M192" s="182"/>
    </row>
    <row r="193" spans="1:13" ht="45">
      <c r="A193" s="273"/>
      <c r="B193" s="468" t="s">
        <v>1062</v>
      </c>
      <c r="C193" s="274">
        <v>905</v>
      </c>
      <c r="D193" s="275">
        <v>701</v>
      </c>
      <c r="E193" s="276">
        <v>8000542</v>
      </c>
      <c r="F193" s="277">
        <v>0</v>
      </c>
      <c r="G193" s="272">
        <v>50</v>
      </c>
      <c r="H193" s="272">
        <v>0</v>
      </c>
      <c r="I193" s="278">
        <v>0</v>
      </c>
      <c r="J193" s="182"/>
      <c r="K193" s="182"/>
      <c r="L193" s="182"/>
      <c r="M193" s="182"/>
    </row>
    <row r="194" spans="1:13" ht="15">
      <c r="A194" s="273"/>
      <c r="B194" s="468" t="s">
        <v>538</v>
      </c>
      <c r="C194" s="274">
        <v>905</v>
      </c>
      <c r="D194" s="275">
        <v>701</v>
      </c>
      <c r="E194" s="276">
        <v>8000542</v>
      </c>
      <c r="F194" s="277" t="s">
        <v>408</v>
      </c>
      <c r="G194" s="272">
        <v>50</v>
      </c>
      <c r="H194" s="272">
        <v>0</v>
      </c>
      <c r="I194" s="278">
        <v>0</v>
      </c>
      <c r="J194" s="182"/>
      <c r="K194" s="182"/>
      <c r="L194" s="182"/>
      <c r="M194" s="182"/>
    </row>
    <row r="195" spans="1:13" ht="15">
      <c r="A195" s="273"/>
      <c r="B195" s="468" t="s">
        <v>309</v>
      </c>
      <c r="C195" s="274">
        <v>905</v>
      </c>
      <c r="D195" s="275">
        <v>702</v>
      </c>
      <c r="E195" s="276">
        <v>0</v>
      </c>
      <c r="F195" s="277">
        <v>0</v>
      </c>
      <c r="G195" s="272">
        <v>1256527.7400000007</v>
      </c>
      <c r="H195" s="272">
        <v>705656.2724799998</v>
      </c>
      <c r="I195" s="278">
        <v>14018.55</v>
      </c>
      <c r="J195" s="182"/>
      <c r="K195" s="182"/>
      <c r="L195" s="182"/>
      <c r="M195" s="182"/>
    </row>
    <row r="196" spans="1:13" ht="30">
      <c r="A196" s="273"/>
      <c r="B196" s="468" t="s">
        <v>311</v>
      </c>
      <c r="C196" s="274">
        <v>905</v>
      </c>
      <c r="D196" s="275">
        <v>702</v>
      </c>
      <c r="E196" s="276">
        <v>4210000</v>
      </c>
      <c r="F196" s="277">
        <v>0</v>
      </c>
      <c r="G196" s="272">
        <v>976047.2000000001</v>
      </c>
      <c r="H196" s="272">
        <v>579449.37062</v>
      </c>
      <c r="I196" s="278">
        <v>0</v>
      </c>
      <c r="J196" s="182"/>
      <c r="K196" s="182"/>
      <c r="L196" s="182"/>
      <c r="M196" s="182"/>
    </row>
    <row r="197" spans="1:13" ht="30">
      <c r="A197" s="273"/>
      <c r="B197" s="468" t="s">
        <v>306</v>
      </c>
      <c r="C197" s="274">
        <v>905</v>
      </c>
      <c r="D197" s="275">
        <v>702</v>
      </c>
      <c r="E197" s="276">
        <v>4219900</v>
      </c>
      <c r="F197" s="277">
        <v>0</v>
      </c>
      <c r="G197" s="272">
        <v>976047.2000000001</v>
      </c>
      <c r="H197" s="272">
        <v>579449.37062</v>
      </c>
      <c r="I197" s="278">
        <v>0</v>
      </c>
      <c r="J197" s="182"/>
      <c r="K197" s="182"/>
      <c r="L197" s="182"/>
      <c r="M197" s="182"/>
    </row>
    <row r="198" spans="1:13" ht="105">
      <c r="A198" s="273"/>
      <c r="B198" s="468" t="s">
        <v>1063</v>
      </c>
      <c r="C198" s="274">
        <v>905</v>
      </c>
      <c r="D198" s="275">
        <v>702</v>
      </c>
      <c r="E198" s="276">
        <v>4219902</v>
      </c>
      <c r="F198" s="277">
        <v>0</v>
      </c>
      <c r="G198" s="272">
        <v>976047.2000000001</v>
      </c>
      <c r="H198" s="272">
        <v>579449.37062</v>
      </c>
      <c r="I198" s="278">
        <v>0</v>
      </c>
      <c r="J198" s="182"/>
      <c r="K198" s="182"/>
      <c r="L198" s="182"/>
      <c r="M198" s="182"/>
    </row>
    <row r="199" spans="1:13" ht="15">
      <c r="A199" s="273"/>
      <c r="B199" s="468" t="s">
        <v>308</v>
      </c>
      <c r="C199" s="274">
        <v>905</v>
      </c>
      <c r="D199" s="275">
        <v>702</v>
      </c>
      <c r="E199" s="276">
        <v>4219902</v>
      </c>
      <c r="F199" s="277" t="s">
        <v>307</v>
      </c>
      <c r="G199" s="272">
        <v>767897.01813</v>
      </c>
      <c r="H199" s="272">
        <v>579449.37062</v>
      </c>
      <c r="I199" s="278">
        <v>0</v>
      </c>
      <c r="J199" s="182"/>
      <c r="K199" s="182"/>
      <c r="L199" s="182"/>
      <c r="M199" s="182"/>
    </row>
    <row r="200" spans="1:13" ht="15">
      <c r="A200" s="273"/>
      <c r="B200" s="468" t="s">
        <v>538</v>
      </c>
      <c r="C200" s="274">
        <v>905</v>
      </c>
      <c r="D200" s="275">
        <v>702</v>
      </c>
      <c r="E200" s="276">
        <v>4219902</v>
      </c>
      <c r="F200" s="277" t="s">
        <v>408</v>
      </c>
      <c r="G200" s="272">
        <v>208150.18187</v>
      </c>
      <c r="H200" s="272">
        <v>0</v>
      </c>
      <c r="I200" s="278">
        <v>0</v>
      </c>
      <c r="J200" s="182"/>
      <c r="K200" s="182"/>
      <c r="L200" s="182"/>
      <c r="M200" s="182"/>
    </row>
    <row r="201" spans="1:13" ht="15">
      <c r="A201" s="273"/>
      <c r="B201" s="468" t="s">
        <v>314</v>
      </c>
      <c r="C201" s="274">
        <v>905</v>
      </c>
      <c r="D201" s="275">
        <v>702</v>
      </c>
      <c r="E201" s="276">
        <v>4230000</v>
      </c>
      <c r="F201" s="277">
        <v>0</v>
      </c>
      <c r="G201" s="272">
        <v>414.22999999999996</v>
      </c>
      <c r="H201" s="272">
        <v>308.88</v>
      </c>
      <c r="I201" s="278">
        <v>0</v>
      </c>
      <c r="J201" s="182"/>
      <c r="K201" s="182"/>
      <c r="L201" s="182"/>
      <c r="M201" s="182"/>
    </row>
    <row r="202" spans="1:13" ht="30">
      <c r="A202" s="273"/>
      <c r="B202" s="468" t="s">
        <v>306</v>
      </c>
      <c r="C202" s="274">
        <v>905</v>
      </c>
      <c r="D202" s="275">
        <v>702</v>
      </c>
      <c r="E202" s="276">
        <v>4239900</v>
      </c>
      <c r="F202" s="277">
        <v>0</v>
      </c>
      <c r="G202" s="272">
        <v>414.22999999999996</v>
      </c>
      <c r="H202" s="272">
        <v>308.88</v>
      </c>
      <c r="I202" s="278">
        <v>0</v>
      </c>
      <c r="J202" s="182"/>
      <c r="K202" s="182"/>
      <c r="L202" s="182"/>
      <c r="M202" s="182"/>
    </row>
    <row r="203" spans="1:13" ht="105">
      <c r="A203" s="273"/>
      <c r="B203" s="468" t="s">
        <v>1064</v>
      </c>
      <c r="C203" s="274">
        <v>905</v>
      </c>
      <c r="D203" s="275">
        <v>702</v>
      </c>
      <c r="E203" s="276">
        <v>4239905</v>
      </c>
      <c r="F203" s="277">
        <v>0</v>
      </c>
      <c r="G203" s="272">
        <v>230</v>
      </c>
      <c r="H203" s="272">
        <v>171.6</v>
      </c>
      <c r="I203" s="278">
        <v>0</v>
      </c>
      <c r="J203" s="182"/>
      <c r="K203" s="182"/>
      <c r="L203" s="182"/>
      <c r="M203" s="182"/>
    </row>
    <row r="204" spans="1:13" ht="15">
      <c r="A204" s="273"/>
      <c r="B204" s="468" t="s">
        <v>308</v>
      </c>
      <c r="C204" s="274">
        <v>905</v>
      </c>
      <c r="D204" s="275">
        <v>702</v>
      </c>
      <c r="E204" s="276">
        <v>4239905</v>
      </c>
      <c r="F204" s="277" t="s">
        <v>307</v>
      </c>
      <c r="G204" s="272">
        <v>230</v>
      </c>
      <c r="H204" s="272">
        <v>171.6</v>
      </c>
      <c r="I204" s="278">
        <v>0</v>
      </c>
      <c r="J204" s="182"/>
      <c r="K204" s="182"/>
      <c r="L204" s="182"/>
      <c r="M204" s="182"/>
    </row>
    <row r="205" spans="1:13" ht="105">
      <c r="A205" s="273"/>
      <c r="B205" s="468" t="s">
        <v>1065</v>
      </c>
      <c r="C205" s="274">
        <v>905</v>
      </c>
      <c r="D205" s="275">
        <v>702</v>
      </c>
      <c r="E205" s="276">
        <v>4239906</v>
      </c>
      <c r="F205" s="277">
        <v>0</v>
      </c>
      <c r="G205" s="272">
        <v>184.23000000000002</v>
      </c>
      <c r="H205" s="272">
        <v>137.28</v>
      </c>
      <c r="I205" s="278">
        <v>0</v>
      </c>
      <c r="J205" s="182"/>
      <c r="K205" s="182"/>
      <c r="L205" s="182"/>
      <c r="M205" s="182"/>
    </row>
    <row r="206" spans="1:13" ht="15">
      <c r="A206" s="273"/>
      <c r="B206" s="468" t="s">
        <v>308</v>
      </c>
      <c r="C206" s="274">
        <v>905</v>
      </c>
      <c r="D206" s="275">
        <v>702</v>
      </c>
      <c r="E206" s="276">
        <v>4239906</v>
      </c>
      <c r="F206" s="277" t="s">
        <v>307</v>
      </c>
      <c r="G206" s="272">
        <v>184.23000000000002</v>
      </c>
      <c r="H206" s="272">
        <v>137.28</v>
      </c>
      <c r="I206" s="278">
        <v>0</v>
      </c>
      <c r="J206" s="182"/>
      <c r="K206" s="182"/>
      <c r="L206" s="182"/>
      <c r="M206" s="182"/>
    </row>
    <row r="207" spans="1:13" ht="15">
      <c r="A207" s="273"/>
      <c r="B207" s="468" t="s">
        <v>321</v>
      </c>
      <c r="C207" s="274">
        <v>905</v>
      </c>
      <c r="D207" s="275">
        <v>702</v>
      </c>
      <c r="E207" s="276">
        <v>4240000</v>
      </c>
      <c r="F207" s="277">
        <v>0</v>
      </c>
      <c r="G207" s="272">
        <v>155688.52600000004</v>
      </c>
      <c r="H207" s="272">
        <v>78999.585</v>
      </c>
      <c r="I207" s="278">
        <v>9636.05</v>
      </c>
      <c r="J207" s="182"/>
      <c r="K207" s="182"/>
      <c r="L207" s="182"/>
      <c r="M207" s="182"/>
    </row>
    <row r="208" spans="1:13" ht="30">
      <c r="A208" s="273"/>
      <c r="B208" s="468" t="s">
        <v>306</v>
      </c>
      <c r="C208" s="274">
        <v>905</v>
      </c>
      <c r="D208" s="275">
        <v>702</v>
      </c>
      <c r="E208" s="276">
        <v>4249900</v>
      </c>
      <c r="F208" s="277">
        <v>0</v>
      </c>
      <c r="G208" s="272">
        <v>155688.52600000004</v>
      </c>
      <c r="H208" s="272">
        <v>78999.585</v>
      </c>
      <c r="I208" s="278">
        <v>9636.05</v>
      </c>
      <c r="J208" s="182"/>
      <c r="K208" s="182"/>
      <c r="L208" s="182"/>
      <c r="M208" s="182"/>
    </row>
    <row r="209" spans="1:13" ht="120">
      <c r="A209" s="273"/>
      <c r="B209" s="468" t="s">
        <v>688</v>
      </c>
      <c r="C209" s="274">
        <v>905</v>
      </c>
      <c r="D209" s="275">
        <v>702</v>
      </c>
      <c r="E209" s="276">
        <v>4249901</v>
      </c>
      <c r="F209" s="277">
        <v>0</v>
      </c>
      <c r="G209" s="272">
        <v>155688.52600000004</v>
      </c>
      <c r="H209" s="272">
        <v>78999.585</v>
      </c>
      <c r="I209" s="278">
        <v>9636.05</v>
      </c>
      <c r="J209" s="182"/>
      <c r="K209" s="182"/>
      <c r="L209" s="182"/>
      <c r="M209" s="182"/>
    </row>
    <row r="210" spans="1:13" ht="15">
      <c r="A210" s="273"/>
      <c r="B210" s="468" t="s">
        <v>308</v>
      </c>
      <c r="C210" s="274">
        <v>905</v>
      </c>
      <c r="D210" s="275">
        <v>702</v>
      </c>
      <c r="E210" s="276">
        <v>4249901</v>
      </c>
      <c r="F210" s="277" t="s">
        <v>307</v>
      </c>
      <c r="G210" s="272">
        <v>155688.52600000004</v>
      </c>
      <c r="H210" s="272">
        <v>78999.585</v>
      </c>
      <c r="I210" s="278">
        <v>9636.05</v>
      </c>
      <c r="J210" s="182"/>
      <c r="K210" s="182"/>
      <c r="L210" s="182"/>
      <c r="M210" s="182"/>
    </row>
    <row r="211" spans="1:13" ht="15">
      <c r="A211" s="273"/>
      <c r="B211" s="468" t="s">
        <v>324</v>
      </c>
      <c r="C211" s="274">
        <v>905</v>
      </c>
      <c r="D211" s="275">
        <v>702</v>
      </c>
      <c r="E211" s="276">
        <v>4330000</v>
      </c>
      <c r="F211" s="277">
        <v>0</v>
      </c>
      <c r="G211" s="272">
        <v>52824.47400000001</v>
      </c>
      <c r="H211" s="272">
        <v>30100</v>
      </c>
      <c r="I211" s="278">
        <v>4382.5</v>
      </c>
      <c r="J211" s="182"/>
      <c r="K211" s="182"/>
      <c r="L211" s="182"/>
      <c r="M211" s="182"/>
    </row>
    <row r="212" spans="1:13" ht="30">
      <c r="A212" s="273"/>
      <c r="B212" s="468" t="s">
        <v>306</v>
      </c>
      <c r="C212" s="274">
        <v>905</v>
      </c>
      <c r="D212" s="275">
        <v>702</v>
      </c>
      <c r="E212" s="276">
        <v>4339900</v>
      </c>
      <c r="F212" s="277">
        <v>0</v>
      </c>
      <c r="G212" s="272">
        <v>52824.47400000001</v>
      </c>
      <c r="H212" s="272">
        <v>30100</v>
      </c>
      <c r="I212" s="278">
        <v>4382.5</v>
      </c>
      <c r="J212" s="182"/>
      <c r="K212" s="182"/>
      <c r="L212" s="182"/>
      <c r="M212" s="182"/>
    </row>
    <row r="213" spans="1:13" ht="120">
      <c r="A213" s="273"/>
      <c r="B213" s="468" t="s">
        <v>689</v>
      </c>
      <c r="C213" s="274">
        <v>905</v>
      </c>
      <c r="D213" s="275">
        <v>702</v>
      </c>
      <c r="E213" s="276">
        <v>4339901</v>
      </c>
      <c r="F213" s="277">
        <v>0</v>
      </c>
      <c r="G213" s="272">
        <v>52824.47400000001</v>
      </c>
      <c r="H213" s="272">
        <v>30100</v>
      </c>
      <c r="I213" s="278">
        <v>4382.5</v>
      </c>
      <c r="J213" s="182"/>
      <c r="K213" s="182"/>
      <c r="L213" s="182"/>
      <c r="M213" s="182"/>
    </row>
    <row r="214" spans="1:13" ht="15">
      <c r="A214" s="273"/>
      <c r="B214" s="468" t="s">
        <v>308</v>
      </c>
      <c r="C214" s="274">
        <v>905</v>
      </c>
      <c r="D214" s="275">
        <v>702</v>
      </c>
      <c r="E214" s="276">
        <v>4339901</v>
      </c>
      <c r="F214" s="277" t="s">
        <v>307</v>
      </c>
      <c r="G214" s="272">
        <v>52824.47400000001</v>
      </c>
      <c r="H214" s="272">
        <v>30100</v>
      </c>
      <c r="I214" s="278">
        <v>4382.5</v>
      </c>
      <c r="J214" s="182"/>
      <c r="K214" s="182"/>
      <c r="L214" s="182"/>
      <c r="M214" s="182"/>
    </row>
    <row r="215" spans="1:13" ht="15">
      <c r="A215" s="273"/>
      <c r="B215" s="468" t="s">
        <v>508</v>
      </c>
      <c r="C215" s="274">
        <v>905</v>
      </c>
      <c r="D215" s="275">
        <v>702</v>
      </c>
      <c r="E215" s="276">
        <v>5200000</v>
      </c>
      <c r="F215" s="277">
        <v>0</v>
      </c>
      <c r="G215" s="272">
        <v>27254.460000000006</v>
      </c>
      <c r="H215" s="272">
        <v>16798.43686</v>
      </c>
      <c r="I215" s="278">
        <v>0</v>
      </c>
      <c r="J215" s="182"/>
      <c r="K215" s="182"/>
      <c r="L215" s="182"/>
      <c r="M215" s="182"/>
    </row>
    <row r="216" spans="1:13" ht="30">
      <c r="A216" s="273"/>
      <c r="B216" s="468" t="s">
        <v>692</v>
      </c>
      <c r="C216" s="274">
        <v>905</v>
      </c>
      <c r="D216" s="275">
        <v>702</v>
      </c>
      <c r="E216" s="276">
        <v>5200900</v>
      </c>
      <c r="F216" s="277">
        <v>0</v>
      </c>
      <c r="G216" s="272">
        <v>27254.460000000006</v>
      </c>
      <c r="H216" s="272">
        <v>16798.43686</v>
      </c>
      <c r="I216" s="278">
        <v>0</v>
      </c>
      <c r="J216" s="182"/>
      <c r="K216" s="182"/>
      <c r="L216" s="182"/>
      <c r="M216" s="182"/>
    </row>
    <row r="217" spans="1:13" ht="75">
      <c r="A217" s="273"/>
      <c r="B217" s="468" t="s">
        <v>693</v>
      </c>
      <c r="C217" s="274">
        <v>905</v>
      </c>
      <c r="D217" s="275">
        <v>702</v>
      </c>
      <c r="E217" s="276">
        <v>5200901</v>
      </c>
      <c r="F217" s="277">
        <v>0</v>
      </c>
      <c r="G217" s="272">
        <v>24459.271950000002</v>
      </c>
      <c r="H217" s="272">
        <v>14932.72451</v>
      </c>
      <c r="I217" s="278">
        <v>0</v>
      </c>
      <c r="J217" s="182"/>
      <c r="K217" s="182"/>
      <c r="L217" s="182"/>
      <c r="M217" s="182"/>
    </row>
    <row r="218" spans="1:13" ht="15">
      <c r="A218" s="273"/>
      <c r="B218" s="468" t="s">
        <v>308</v>
      </c>
      <c r="C218" s="274">
        <v>905</v>
      </c>
      <c r="D218" s="275">
        <v>702</v>
      </c>
      <c r="E218" s="276">
        <v>5200901</v>
      </c>
      <c r="F218" s="277" t="s">
        <v>307</v>
      </c>
      <c r="G218" s="272">
        <v>18779.99539</v>
      </c>
      <c r="H218" s="272">
        <v>14932.72451</v>
      </c>
      <c r="I218" s="278">
        <v>0</v>
      </c>
      <c r="J218" s="182"/>
      <c r="K218" s="182"/>
      <c r="L218" s="182"/>
      <c r="M218" s="182"/>
    </row>
    <row r="219" spans="1:13" ht="15">
      <c r="A219" s="273"/>
      <c r="B219" s="468" t="s">
        <v>538</v>
      </c>
      <c r="C219" s="274">
        <v>905</v>
      </c>
      <c r="D219" s="275">
        <v>702</v>
      </c>
      <c r="E219" s="276">
        <v>5200901</v>
      </c>
      <c r="F219" s="277" t="s">
        <v>408</v>
      </c>
      <c r="G219" s="272">
        <v>5679.276559999999</v>
      </c>
      <c r="H219" s="272">
        <v>0</v>
      </c>
      <c r="I219" s="278">
        <v>0</v>
      </c>
      <c r="J219" s="182"/>
      <c r="K219" s="182"/>
      <c r="L219" s="182"/>
      <c r="M219" s="182"/>
    </row>
    <row r="220" spans="1:13" ht="75">
      <c r="A220" s="273"/>
      <c r="B220" s="468" t="s">
        <v>694</v>
      </c>
      <c r="C220" s="274">
        <v>905</v>
      </c>
      <c r="D220" s="275">
        <v>702</v>
      </c>
      <c r="E220" s="276">
        <v>5200902</v>
      </c>
      <c r="F220" s="277">
        <v>0</v>
      </c>
      <c r="G220" s="272">
        <v>630.18805</v>
      </c>
      <c r="H220" s="272">
        <v>500.64</v>
      </c>
      <c r="I220" s="278">
        <v>0</v>
      </c>
      <c r="J220" s="182"/>
      <c r="K220" s="182"/>
      <c r="L220" s="182"/>
      <c r="M220" s="182"/>
    </row>
    <row r="221" spans="1:13" ht="15">
      <c r="A221" s="273"/>
      <c r="B221" s="468" t="s">
        <v>308</v>
      </c>
      <c r="C221" s="274">
        <v>905</v>
      </c>
      <c r="D221" s="275">
        <v>702</v>
      </c>
      <c r="E221" s="276">
        <v>5200902</v>
      </c>
      <c r="F221" s="277" t="s">
        <v>307</v>
      </c>
      <c r="G221" s="272">
        <v>630.18805</v>
      </c>
      <c r="H221" s="272">
        <v>500.64</v>
      </c>
      <c r="I221" s="278">
        <v>0</v>
      </c>
      <c r="J221" s="182"/>
      <c r="K221" s="182"/>
      <c r="L221" s="182"/>
      <c r="M221" s="182"/>
    </row>
    <row r="222" spans="1:13" ht="75">
      <c r="A222" s="273"/>
      <c r="B222" s="468" t="s">
        <v>695</v>
      </c>
      <c r="C222" s="274">
        <v>905</v>
      </c>
      <c r="D222" s="275">
        <v>702</v>
      </c>
      <c r="E222" s="276">
        <v>5200903</v>
      </c>
      <c r="F222" s="277">
        <v>0</v>
      </c>
      <c r="G222" s="272">
        <v>2109.011</v>
      </c>
      <c r="H222" s="272">
        <v>1323.35235</v>
      </c>
      <c r="I222" s="278">
        <v>0</v>
      </c>
      <c r="J222" s="182"/>
      <c r="K222" s="182"/>
      <c r="L222" s="182"/>
      <c r="M222" s="182"/>
    </row>
    <row r="223" spans="1:13" ht="15">
      <c r="A223" s="273"/>
      <c r="B223" s="468" t="s">
        <v>308</v>
      </c>
      <c r="C223" s="274">
        <v>905</v>
      </c>
      <c r="D223" s="275">
        <v>702</v>
      </c>
      <c r="E223" s="276">
        <v>5200903</v>
      </c>
      <c r="F223" s="277" t="s">
        <v>307</v>
      </c>
      <c r="G223" s="272">
        <v>1723.17034</v>
      </c>
      <c r="H223" s="272">
        <v>1323.35235</v>
      </c>
      <c r="I223" s="278">
        <v>0</v>
      </c>
      <c r="J223" s="182"/>
      <c r="K223" s="182"/>
      <c r="L223" s="182"/>
      <c r="M223" s="182"/>
    </row>
    <row r="224" spans="1:13" ht="15">
      <c r="A224" s="273"/>
      <c r="B224" s="468" t="s">
        <v>538</v>
      </c>
      <c r="C224" s="274">
        <v>905</v>
      </c>
      <c r="D224" s="275">
        <v>702</v>
      </c>
      <c r="E224" s="276">
        <v>5200903</v>
      </c>
      <c r="F224" s="277" t="s">
        <v>408</v>
      </c>
      <c r="G224" s="272">
        <v>385.84066</v>
      </c>
      <c r="H224" s="272">
        <v>0</v>
      </c>
      <c r="I224" s="278">
        <v>0</v>
      </c>
      <c r="J224" s="182"/>
      <c r="K224" s="182"/>
      <c r="L224" s="182"/>
      <c r="M224" s="182"/>
    </row>
    <row r="225" spans="1:13" ht="75">
      <c r="A225" s="273"/>
      <c r="B225" s="468" t="s">
        <v>696</v>
      </c>
      <c r="C225" s="274">
        <v>905</v>
      </c>
      <c r="D225" s="275">
        <v>702</v>
      </c>
      <c r="E225" s="276">
        <v>5200904</v>
      </c>
      <c r="F225" s="277">
        <v>0</v>
      </c>
      <c r="G225" s="272">
        <v>55.989</v>
      </c>
      <c r="H225" s="272">
        <v>41.72</v>
      </c>
      <c r="I225" s="278">
        <v>0</v>
      </c>
      <c r="J225" s="182"/>
      <c r="K225" s="182"/>
      <c r="L225" s="182"/>
      <c r="M225" s="182"/>
    </row>
    <row r="226" spans="1:13" ht="15">
      <c r="A226" s="273"/>
      <c r="B226" s="468" t="s">
        <v>308</v>
      </c>
      <c r="C226" s="274">
        <v>905</v>
      </c>
      <c r="D226" s="275">
        <v>702</v>
      </c>
      <c r="E226" s="276">
        <v>5200904</v>
      </c>
      <c r="F226" s="277" t="s">
        <v>307</v>
      </c>
      <c r="G226" s="272">
        <v>55.989</v>
      </c>
      <c r="H226" s="272">
        <v>41.72</v>
      </c>
      <c r="I226" s="278">
        <v>0</v>
      </c>
      <c r="J226" s="182"/>
      <c r="K226" s="182"/>
      <c r="L226" s="182"/>
      <c r="M226" s="182"/>
    </row>
    <row r="227" spans="1:13" ht="15">
      <c r="A227" s="273"/>
      <c r="B227" s="468" t="s">
        <v>508</v>
      </c>
      <c r="C227" s="274">
        <v>905</v>
      </c>
      <c r="D227" s="275">
        <v>702</v>
      </c>
      <c r="E227" s="276">
        <v>5220000</v>
      </c>
      <c r="F227" s="277">
        <v>0</v>
      </c>
      <c r="G227" s="272">
        <v>33548.85</v>
      </c>
      <c r="H227" s="272">
        <v>0</v>
      </c>
      <c r="I227" s="278">
        <v>0</v>
      </c>
      <c r="J227" s="182"/>
      <c r="K227" s="182"/>
      <c r="L227" s="182"/>
      <c r="M227" s="182"/>
    </row>
    <row r="228" spans="1:13" ht="45">
      <c r="A228" s="273"/>
      <c r="B228" s="468" t="s">
        <v>546</v>
      </c>
      <c r="C228" s="274">
        <v>905</v>
      </c>
      <c r="D228" s="275">
        <v>702</v>
      </c>
      <c r="E228" s="276">
        <v>5223600</v>
      </c>
      <c r="F228" s="277">
        <v>0</v>
      </c>
      <c r="G228" s="272">
        <v>33548.85</v>
      </c>
      <c r="H228" s="272">
        <v>0</v>
      </c>
      <c r="I228" s="278">
        <v>0</v>
      </c>
      <c r="J228" s="182"/>
      <c r="K228" s="182"/>
      <c r="L228" s="182"/>
      <c r="M228" s="182"/>
    </row>
    <row r="229" spans="1:13" ht="15">
      <c r="A229" s="273"/>
      <c r="B229" s="468" t="s">
        <v>538</v>
      </c>
      <c r="C229" s="274">
        <v>905</v>
      </c>
      <c r="D229" s="275">
        <v>702</v>
      </c>
      <c r="E229" s="276">
        <v>5223600</v>
      </c>
      <c r="F229" s="277" t="s">
        <v>408</v>
      </c>
      <c r="G229" s="272">
        <v>33548.85</v>
      </c>
      <c r="H229" s="272">
        <v>0</v>
      </c>
      <c r="I229" s="278">
        <v>0</v>
      </c>
      <c r="J229" s="182"/>
      <c r="K229" s="182"/>
      <c r="L229" s="182"/>
      <c r="M229" s="182"/>
    </row>
    <row r="230" spans="1:13" ht="15">
      <c r="A230" s="273"/>
      <c r="B230" s="468" t="s">
        <v>512</v>
      </c>
      <c r="C230" s="274">
        <v>905</v>
      </c>
      <c r="D230" s="275">
        <v>702</v>
      </c>
      <c r="E230" s="276">
        <v>8000000</v>
      </c>
      <c r="F230" s="277">
        <v>0</v>
      </c>
      <c r="G230" s="272">
        <v>10750</v>
      </c>
      <c r="H230" s="272">
        <v>0</v>
      </c>
      <c r="I230" s="278">
        <v>0</v>
      </c>
      <c r="J230" s="182"/>
      <c r="K230" s="182"/>
      <c r="L230" s="182"/>
      <c r="M230" s="182"/>
    </row>
    <row r="231" spans="1:13" ht="45">
      <c r="A231" s="273"/>
      <c r="B231" s="468" t="s">
        <v>519</v>
      </c>
      <c r="C231" s="274">
        <v>905</v>
      </c>
      <c r="D231" s="275">
        <v>702</v>
      </c>
      <c r="E231" s="276">
        <v>8000200</v>
      </c>
      <c r="F231" s="277">
        <v>0</v>
      </c>
      <c r="G231" s="272">
        <v>7548.2</v>
      </c>
      <c r="H231" s="272">
        <v>0</v>
      </c>
      <c r="I231" s="278">
        <v>0</v>
      </c>
      <c r="J231" s="182"/>
      <c r="K231" s="182"/>
      <c r="L231" s="182"/>
      <c r="M231" s="182"/>
    </row>
    <row r="232" spans="1:13" ht="60">
      <c r="A232" s="273"/>
      <c r="B232" s="468" t="s">
        <v>697</v>
      </c>
      <c r="C232" s="274">
        <v>905</v>
      </c>
      <c r="D232" s="275">
        <v>702</v>
      </c>
      <c r="E232" s="276">
        <v>8000208</v>
      </c>
      <c r="F232" s="277">
        <v>0</v>
      </c>
      <c r="G232" s="272">
        <v>30</v>
      </c>
      <c r="H232" s="272">
        <v>0</v>
      </c>
      <c r="I232" s="278">
        <v>0</v>
      </c>
      <c r="J232" s="182"/>
      <c r="K232" s="182"/>
      <c r="L232" s="182"/>
      <c r="M232" s="182"/>
    </row>
    <row r="233" spans="1:13" ht="15">
      <c r="A233" s="273"/>
      <c r="B233" s="468" t="s">
        <v>308</v>
      </c>
      <c r="C233" s="274">
        <v>905</v>
      </c>
      <c r="D233" s="275">
        <v>702</v>
      </c>
      <c r="E233" s="276">
        <v>8000208</v>
      </c>
      <c r="F233" s="277" t="s">
        <v>307</v>
      </c>
      <c r="G233" s="272">
        <v>30</v>
      </c>
      <c r="H233" s="272">
        <v>0</v>
      </c>
      <c r="I233" s="278">
        <v>0</v>
      </c>
      <c r="J233" s="182"/>
      <c r="K233" s="182"/>
      <c r="L233" s="182"/>
      <c r="M233" s="182"/>
    </row>
    <row r="234" spans="1:13" ht="60">
      <c r="A234" s="273"/>
      <c r="B234" s="468" t="s">
        <v>698</v>
      </c>
      <c r="C234" s="274">
        <v>905</v>
      </c>
      <c r="D234" s="275">
        <v>702</v>
      </c>
      <c r="E234" s="276">
        <v>8000209</v>
      </c>
      <c r="F234" s="277">
        <v>0</v>
      </c>
      <c r="G234" s="272">
        <v>15</v>
      </c>
      <c r="H234" s="272">
        <v>0</v>
      </c>
      <c r="I234" s="278">
        <v>0</v>
      </c>
      <c r="J234" s="182"/>
      <c r="K234" s="182"/>
      <c r="L234" s="182"/>
      <c r="M234" s="182"/>
    </row>
    <row r="235" spans="1:13" ht="15">
      <c r="A235" s="273"/>
      <c r="B235" s="468" t="s">
        <v>308</v>
      </c>
      <c r="C235" s="274">
        <v>905</v>
      </c>
      <c r="D235" s="275">
        <v>702</v>
      </c>
      <c r="E235" s="276">
        <v>8000209</v>
      </c>
      <c r="F235" s="277" t="s">
        <v>307</v>
      </c>
      <c r="G235" s="272">
        <v>15</v>
      </c>
      <c r="H235" s="272">
        <v>0</v>
      </c>
      <c r="I235" s="278">
        <v>0</v>
      </c>
      <c r="J235" s="182"/>
      <c r="K235" s="182"/>
      <c r="L235" s="182"/>
      <c r="M235" s="182"/>
    </row>
    <row r="236" spans="1:13" ht="45">
      <c r="A236" s="273"/>
      <c r="B236" s="468" t="s">
        <v>699</v>
      </c>
      <c r="C236" s="274">
        <v>905</v>
      </c>
      <c r="D236" s="275">
        <v>702</v>
      </c>
      <c r="E236" s="276">
        <v>8000210</v>
      </c>
      <c r="F236" s="277">
        <v>0</v>
      </c>
      <c r="G236" s="272">
        <v>10</v>
      </c>
      <c r="H236" s="272">
        <v>0</v>
      </c>
      <c r="I236" s="278">
        <v>0</v>
      </c>
      <c r="J236" s="182"/>
      <c r="K236" s="182"/>
      <c r="L236" s="182"/>
      <c r="M236" s="182"/>
    </row>
    <row r="237" spans="1:13" ht="15">
      <c r="A237" s="273"/>
      <c r="B237" s="468" t="s">
        <v>308</v>
      </c>
      <c r="C237" s="274">
        <v>905</v>
      </c>
      <c r="D237" s="275">
        <v>702</v>
      </c>
      <c r="E237" s="276">
        <v>8000210</v>
      </c>
      <c r="F237" s="277" t="s">
        <v>307</v>
      </c>
      <c r="G237" s="272">
        <v>10</v>
      </c>
      <c r="H237" s="272">
        <v>0</v>
      </c>
      <c r="I237" s="278">
        <v>0</v>
      </c>
      <c r="J237" s="182"/>
      <c r="K237" s="182"/>
      <c r="L237" s="182"/>
      <c r="M237" s="182"/>
    </row>
    <row r="238" spans="1:13" ht="45">
      <c r="A238" s="273"/>
      <c r="B238" s="468" t="s">
        <v>700</v>
      </c>
      <c r="C238" s="274">
        <v>905</v>
      </c>
      <c r="D238" s="275">
        <v>702</v>
      </c>
      <c r="E238" s="276">
        <v>8000211</v>
      </c>
      <c r="F238" s="277">
        <v>0</v>
      </c>
      <c r="G238" s="272">
        <v>30.2</v>
      </c>
      <c r="H238" s="272">
        <v>0</v>
      </c>
      <c r="I238" s="278">
        <v>0</v>
      </c>
      <c r="J238" s="182"/>
      <c r="K238" s="182"/>
      <c r="L238" s="182"/>
      <c r="M238" s="182"/>
    </row>
    <row r="239" spans="1:13" ht="15">
      <c r="A239" s="273"/>
      <c r="B239" s="468" t="s">
        <v>308</v>
      </c>
      <c r="C239" s="274">
        <v>905</v>
      </c>
      <c r="D239" s="275">
        <v>702</v>
      </c>
      <c r="E239" s="276">
        <v>8000211</v>
      </c>
      <c r="F239" s="277" t="s">
        <v>307</v>
      </c>
      <c r="G239" s="272">
        <v>30.2</v>
      </c>
      <c r="H239" s="272">
        <v>0</v>
      </c>
      <c r="I239" s="278">
        <v>0</v>
      </c>
      <c r="J239" s="182"/>
      <c r="K239" s="182"/>
      <c r="L239" s="182"/>
      <c r="M239" s="182"/>
    </row>
    <row r="240" spans="1:13" ht="45">
      <c r="A240" s="273"/>
      <c r="B240" s="468" t="s">
        <v>701</v>
      </c>
      <c r="C240" s="274">
        <v>905</v>
      </c>
      <c r="D240" s="275">
        <v>702</v>
      </c>
      <c r="E240" s="276">
        <v>8000212</v>
      </c>
      <c r="F240" s="277">
        <v>0</v>
      </c>
      <c r="G240" s="272">
        <v>1000</v>
      </c>
      <c r="H240" s="272">
        <v>0</v>
      </c>
      <c r="I240" s="278">
        <v>0</v>
      </c>
      <c r="J240" s="182"/>
      <c r="K240" s="182"/>
      <c r="L240" s="182"/>
      <c r="M240" s="182"/>
    </row>
    <row r="241" spans="1:13" ht="15">
      <c r="A241" s="273"/>
      <c r="B241" s="468" t="s">
        <v>308</v>
      </c>
      <c r="C241" s="274">
        <v>905</v>
      </c>
      <c r="D241" s="275">
        <v>702</v>
      </c>
      <c r="E241" s="276">
        <v>8000212</v>
      </c>
      <c r="F241" s="277" t="s">
        <v>307</v>
      </c>
      <c r="G241" s="272">
        <v>1000</v>
      </c>
      <c r="H241" s="272">
        <v>0</v>
      </c>
      <c r="I241" s="278">
        <v>0</v>
      </c>
      <c r="J241" s="182"/>
      <c r="K241" s="182"/>
      <c r="L241" s="182"/>
      <c r="M241" s="182"/>
    </row>
    <row r="242" spans="1:13" ht="45">
      <c r="A242" s="273"/>
      <c r="B242" s="468" t="s">
        <v>702</v>
      </c>
      <c r="C242" s="274">
        <v>905</v>
      </c>
      <c r="D242" s="275">
        <v>702</v>
      </c>
      <c r="E242" s="276">
        <v>8000213</v>
      </c>
      <c r="F242" s="277">
        <v>0</v>
      </c>
      <c r="G242" s="272">
        <v>60.3</v>
      </c>
      <c r="H242" s="272">
        <v>0</v>
      </c>
      <c r="I242" s="278">
        <v>0</v>
      </c>
      <c r="J242" s="182"/>
      <c r="K242" s="182"/>
      <c r="L242" s="182"/>
      <c r="M242" s="182"/>
    </row>
    <row r="243" spans="1:13" ht="15">
      <c r="A243" s="273"/>
      <c r="B243" s="468" t="s">
        <v>308</v>
      </c>
      <c r="C243" s="274">
        <v>905</v>
      </c>
      <c r="D243" s="275">
        <v>702</v>
      </c>
      <c r="E243" s="276">
        <v>8000213</v>
      </c>
      <c r="F243" s="277" t="s">
        <v>307</v>
      </c>
      <c r="G243" s="272">
        <v>60.3</v>
      </c>
      <c r="H243" s="272">
        <v>0</v>
      </c>
      <c r="I243" s="278">
        <v>0</v>
      </c>
      <c r="J243" s="182"/>
      <c r="K243" s="182"/>
      <c r="L243" s="182"/>
      <c r="M243" s="182"/>
    </row>
    <row r="244" spans="1:13" ht="60">
      <c r="A244" s="273"/>
      <c r="B244" s="468" t="s">
        <v>703</v>
      </c>
      <c r="C244" s="274">
        <v>905</v>
      </c>
      <c r="D244" s="275">
        <v>702</v>
      </c>
      <c r="E244" s="276">
        <v>8000214</v>
      </c>
      <c r="F244" s="277">
        <v>0</v>
      </c>
      <c r="G244" s="272">
        <v>16</v>
      </c>
      <c r="H244" s="272">
        <v>0</v>
      </c>
      <c r="I244" s="278">
        <v>0</v>
      </c>
      <c r="J244" s="182"/>
      <c r="K244" s="182"/>
      <c r="L244" s="182"/>
      <c r="M244" s="182"/>
    </row>
    <row r="245" spans="1:13" ht="15">
      <c r="A245" s="273"/>
      <c r="B245" s="468" t="s">
        <v>308</v>
      </c>
      <c r="C245" s="274">
        <v>905</v>
      </c>
      <c r="D245" s="275">
        <v>702</v>
      </c>
      <c r="E245" s="276">
        <v>8000214</v>
      </c>
      <c r="F245" s="277" t="s">
        <v>307</v>
      </c>
      <c r="G245" s="272">
        <v>16</v>
      </c>
      <c r="H245" s="272">
        <v>0</v>
      </c>
      <c r="I245" s="278">
        <v>0</v>
      </c>
      <c r="J245" s="182"/>
      <c r="K245" s="182"/>
      <c r="L245" s="182"/>
      <c r="M245" s="182"/>
    </row>
    <row r="246" spans="1:13" ht="60">
      <c r="A246" s="273"/>
      <c r="B246" s="468" t="s">
        <v>704</v>
      </c>
      <c r="C246" s="274">
        <v>905</v>
      </c>
      <c r="D246" s="275">
        <v>702</v>
      </c>
      <c r="E246" s="276">
        <v>8000215</v>
      </c>
      <c r="F246" s="277">
        <v>0</v>
      </c>
      <c r="G246" s="272">
        <v>30</v>
      </c>
      <c r="H246" s="272">
        <v>0</v>
      </c>
      <c r="I246" s="278">
        <v>0</v>
      </c>
      <c r="J246" s="182"/>
      <c r="K246" s="182"/>
      <c r="L246" s="182"/>
      <c r="M246" s="182"/>
    </row>
    <row r="247" spans="1:13" ht="15">
      <c r="A247" s="273"/>
      <c r="B247" s="468" t="s">
        <v>308</v>
      </c>
      <c r="C247" s="274">
        <v>905</v>
      </c>
      <c r="D247" s="275">
        <v>702</v>
      </c>
      <c r="E247" s="276">
        <v>8000215</v>
      </c>
      <c r="F247" s="277" t="s">
        <v>307</v>
      </c>
      <c r="G247" s="272">
        <v>30</v>
      </c>
      <c r="H247" s="272">
        <v>0</v>
      </c>
      <c r="I247" s="278">
        <v>0</v>
      </c>
      <c r="J247" s="182"/>
      <c r="K247" s="182"/>
      <c r="L247" s="182"/>
      <c r="M247" s="182"/>
    </row>
    <row r="248" spans="1:13" ht="60">
      <c r="A248" s="273"/>
      <c r="B248" s="468" t="s">
        <v>705</v>
      </c>
      <c r="C248" s="274">
        <v>905</v>
      </c>
      <c r="D248" s="275">
        <v>702</v>
      </c>
      <c r="E248" s="276">
        <v>8000216</v>
      </c>
      <c r="F248" s="277">
        <v>0</v>
      </c>
      <c r="G248" s="272">
        <v>36.099999999999994</v>
      </c>
      <c r="H248" s="272">
        <v>0</v>
      </c>
      <c r="I248" s="278">
        <v>0</v>
      </c>
      <c r="J248" s="182"/>
      <c r="K248" s="182"/>
      <c r="L248" s="182"/>
      <c r="M248" s="182"/>
    </row>
    <row r="249" spans="1:13" ht="15">
      <c r="A249" s="273"/>
      <c r="B249" s="468" t="s">
        <v>308</v>
      </c>
      <c r="C249" s="274">
        <v>905</v>
      </c>
      <c r="D249" s="275">
        <v>702</v>
      </c>
      <c r="E249" s="276">
        <v>8000216</v>
      </c>
      <c r="F249" s="277" t="s">
        <v>307</v>
      </c>
      <c r="G249" s="272">
        <v>32.66</v>
      </c>
      <c r="H249" s="272">
        <v>0</v>
      </c>
      <c r="I249" s="278">
        <v>0</v>
      </c>
      <c r="J249" s="182"/>
      <c r="K249" s="182"/>
      <c r="L249" s="182"/>
      <c r="M249" s="182"/>
    </row>
    <row r="250" spans="1:13" ht="15">
      <c r="A250" s="273"/>
      <c r="B250" s="468" t="s">
        <v>538</v>
      </c>
      <c r="C250" s="274">
        <v>905</v>
      </c>
      <c r="D250" s="275">
        <v>702</v>
      </c>
      <c r="E250" s="276">
        <v>8000216</v>
      </c>
      <c r="F250" s="277" t="s">
        <v>408</v>
      </c>
      <c r="G250" s="272">
        <v>3.44</v>
      </c>
      <c r="H250" s="272">
        <v>0</v>
      </c>
      <c r="I250" s="278">
        <v>0</v>
      </c>
      <c r="J250" s="182"/>
      <c r="K250" s="182"/>
      <c r="L250" s="182"/>
      <c r="M250" s="182"/>
    </row>
    <row r="251" spans="1:13" ht="75">
      <c r="A251" s="273"/>
      <c r="B251" s="468" t="s">
        <v>706</v>
      </c>
      <c r="C251" s="274">
        <v>905</v>
      </c>
      <c r="D251" s="275">
        <v>702</v>
      </c>
      <c r="E251" s="276">
        <v>8000217</v>
      </c>
      <c r="F251" s="277">
        <v>0</v>
      </c>
      <c r="G251" s="272">
        <v>32</v>
      </c>
      <c r="H251" s="272">
        <v>0</v>
      </c>
      <c r="I251" s="278">
        <v>0</v>
      </c>
      <c r="J251" s="182"/>
      <c r="K251" s="182"/>
      <c r="L251" s="182"/>
      <c r="M251" s="182"/>
    </row>
    <row r="252" spans="1:13" ht="15">
      <c r="A252" s="273"/>
      <c r="B252" s="468" t="s">
        <v>308</v>
      </c>
      <c r="C252" s="274">
        <v>905</v>
      </c>
      <c r="D252" s="275">
        <v>702</v>
      </c>
      <c r="E252" s="276">
        <v>8000217</v>
      </c>
      <c r="F252" s="277" t="s">
        <v>307</v>
      </c>
      <c r="G252" s="272">
        <v>32</v>
      </c>
      <c r="H252" s="272">
        <v>0</v>
      </c>
      <c r="I252" s="278">
        <v>0</v>
      </c>
      <c r="J252" s="182"/>
      <c r="K252" s="182"/>
      <c r="L252" s="182"/>
      <c r="M252" s="182"/>
    </row>
    <row r="253" spans="1:13" ht="60">
      <c r="A253" s="273"/>
      <c r="B253" s="468" t="s">
        <v>707</v>
      </c>
      <c r="C253" s="274">
        <v>905</v>
      </c>
      <c r="D253" s="275">
        <v>702</v>
      </c>
      <c r="E253" s="276">
        <v>8000218</v>
      </c>
      <c r="F253" s="277">
        <v>0</v>
      </c>
      <c r="G253" s="272">
        <v>30</v>
      </c>
      <c r="H253" s="272">
        <v>0</v>
      </c>
      <c r="I253" s="278">
        <v>0</v>
      </c>
      <c r="J253" s="182"/>
      <c r="K253" s="182"/>
      <c r="L253" s="182"/>
      <c r="M253" s="182"/>
    </row>
    <row r="254" spans="1:13" ht="15">
      <c r="A254" s="273"/>
      <c r="B254" s="468" t="s">
        <v>308</v>
      </c>
      <c r="C254" s="274">
        <v>905</v>
      </c>
      <c r="D254" s="275">
        <v>702</v>
      </c>
      <c r="E254" s="276">
        <v>8000218</v>
      </c>
      <c r="F254" s="277" t="s">
        <v>307</v>
      </c>
      <c r="G254" s="272">
        <v>30</v>
      </c>
      <c r="H254" s="272">
        <v>0</v>
      </c>
      <c r="I254" s="278">
        <v>0</v>
      </c>
      <c r="J254" s="182"/>
      <c r="K254" s="182"/>
      <c r="L254" s="182"/>
      <c r="M254" s="182"/>
    </row>
    <row r="255" spans="1:13" ht="60">
      <c r="A255" s="273"/>
      <c r="B255" s="468" t="s">
        <v>708</v>
      </c>
      <c r="C255" s="274">
        <v>905</v>
      </c>
      <c r="D255" s="275">
        <v>702</v>
      </c>
      <c r="E255" s="276">
        <v>8000219</v>
      </c>
      <c r="F255" s="277">
        <v>0</v>
      </c>
      <c r="G255" s="272">
        <v>16</v>
      </c>
      <c r="H255" s="272">
        <v>0</v>
      </c>
      <c r="I255" s="278">
        <v>0</v>
      </c>
      <c r="J255" s="182"/>
      <c r="K255" s="182"/>
      <c r="L255" s="182"/>
      <c r="M255" s="182"/>
    </row>
    <row r="256" spans="1:13" ht="15">
      <c r="A256" s="273"/>
      <c r="B256" s="468" t="s">
        <v>308</v>
      </c>
      <c r="C256" s="274">
        <v>905</v>
      </c>
      <c r="D256" s="275">
        <v>702</v>
      </c>
      <c r="E256" s="276">
        <v>8000219</v>
      </c>
      <c r="F256" s="277" t="s">
        <v>307</v>
      </c>
      <c r="G256" s="272">
        <v>16</v>
      </c>
      <c r="H256" s="272">
        <v>0</v>
      </c>
      <c r="I256" s="278">
        <v>0</v>
      </c>
      <c r="J256" s="182"/>
      <c r="K256" s="182"/>
      <c r="L256" s="182"/>
      <c r="M256" s="182"/>
    </row>
    <row r="257" spans="1:13" ht="75">
      <c r="A257" s="273"/>
      <c r="B257" s="468" t="s">
        <v>709</v>
      </c>
      <c r="C257" s="274">
        <v>905</v>
      </c>
      <c r="D257" s="275">
        <v>702</v>
      </c>
      <c r="E257" s="276">
        <v>8000220</v>
      </c>
      <c r="F257" s="277">
        <v>0</v>
      </c>
      <c r="G257" s="272">
        <v>33</v>
      </c>
      <c r="H257" s="272">
        <v>0</v>
      </c>
      <c r="I257" s="278">
        <v>0</v>
      </c>
      <c r="J257" s="182"/>
      <c r="K257" s="182"/>
      <c r="L257" s="182"/>
      <c r="M257" s="182"/>
    </row>
    <row r="258" spans="1:13" ht="15">
      <c r="A258" s="273"/>
      <c r="B258" s="468" t="s">
        <v>308</v>
      </c>
      <c r="C258" s="274">
        <v>905</v>
      </c>
      <c r="D258" s="275">
        <v>702</v>
      </c>
      <c r="E258" s="276">
        <v>8000220</v>
      </c>
      <c r="F258" s="277" t="s">
        <v>307</v>
      </c>
      <c r="G258" s="272">
        <v>33</v>
      </c>
      <c r="H258" s="272">
        <v>0</v>
      </c>
      <c r="I258" s="278">
        <v>0</v>
      </c>
      <c r="J258" s="182"/>
      <c r="K258" s="182"/>
      <c r="L258" s="182"/>
      <c r="M258" s="182"/>
    </row>
    <row r="259" spans="1:13" ht="60">
      <c r="A259" s="273"/>
      <c r="B259" s="468" t="s">
        <v>710</v>
      </c>
      <c r="C259" s="274">
        <v>905</v>
      </c>
      <c r="D259" s="275">
        <v>702</v>
      </c>
      <c r="E259" s="276">
        <v>8000221</v>
      </c>
      <c r="F259" s="277">
        <v>0</v>
      </c>
      <c r="G259" s="272">
        <v>50</v>
      </c>
      <c r="H259" s="272">
        <v>0</v>
      </c>
      <c r="I259" s="278">
        <v>0</v>
      </c>
      <c r="J259" s="182"/>
      <c r="K259" s="182"/>
      <c r="L259" s="182"/>
      <c r="M259" s="182"/>
    </row>
    <row r="260" spans="1:13" ht="15">
      <c r="A260" s="273"/>
      <c r="B260" s="468" t="s">
        <v>308</v>
      </c>
      <c r="C260" s="274">
        <v>905</v>
      </c>
      <c r="D260" s="275">
        <v>702</v>
      </c>
      <c r="E260" s="276">
        <v>8000221</v>
      </c>
      <c r="F260" s="277" t="s">
        <v>307</v>
      </c>
      <c r="G260" s="272">
        <v>50</v>
      </c>
      <c r="H260" s="272">
        <v>0</v>
      </c>
      <c r="I260" s="278">
        <v>0</v>
      </c>
      <c r="J260" s="182"/>
      <c r="K260" s="182"/>
      <c r="L260" s="182"/>
      <c r="M260" s="182"/>
    </row>
    <row r="261" spans="1:13" ht="60">
      <c r="A261" s="273"/>
      <c r="B261" s="468" t="s">
        <v>711</v>
      </c>
      <c r="C261" s="274">
        <v>905</v>
      </c>
      <c r="D261" s="275">
        <v>702</v>
      </c>
      <c r="E261" s="276">
        <v>8000222</v>
      </c>
      <c r="F261" s="277">
        <v>0</v>
      </c>
      <c r="G261" s="272">
        <v>100</v>
      </c>
      <c r="H261" s="272">
        <v>0</v>
      </c>
      <c r="I261" s="278">
        <v>0</v>
      </c>
      <c r="J261" s="182"/>
      <c r="K261" s="182"/>
      <c r="L261" s="182"/>
      <c r="M261" s="182"/>
    </row>
    <row r="262" spans="1:13" ht="15">
      <c r="A262" s="273"/>
      <c r="B262" s="468" t="s">
        <v>308</v>
      </c>
      <c r="C262" s="274">
        <v>905</v>
      </c>
      <c r="D262" s="275">
        <v>702</v>
      </c>
      <c r="E262" s="276">
        <v>8000222</v>
      </c>
      <c r="F262" s="277" t="s">
        <v>307</v>
      </c>
      <c r="G262" s="272">
        <v>100</v>
      </c>
      <c r="H262" s="272">
        <v>0</v>
      </c>
      <c r="I262" s="278">
        <v>0</v>
      </c>
      <c r="J262" s="182"/>
      <c r="K262" s="182"/>
      <c r="L262" s="182"/>
      <c r="M262" s="182"/>
    </row>
    <row r="263" spans="1:13" ht="60">
      <c r="A263" s="273"/>
      <c r="B263" s="468" t="s">
        <v>712</v>
      </c>
      <c r="C263" s="274">
        <v>905</v>
      </c>
      <c r="D263" s="275">
        <v>702</v>
      </c>
      <c r="E263" s="276">
        <v>8000223</v>
      </c>
      <c r="F263" s="277">
        <v>0</v>
      </c>
      <c r="G263" s="272">
        <v>100</v>
      </c>
      <c r="H263" s="272">
        <v>0</v>
      </c>
      <c r="I263" s="278">
        <v>0</v>
      </c>
      <c r="J263" s="182"/>
      <c r="K263" s="182"/>
      <c r="L263" s="182"/>
      <c r="M263" s="182"/>
    </row>
    <row r="264" spans="1:13" ht="15">
      <c r="A264" s="273"/>
      <c r="B264" s="468" t="s">
        <v>308</v>
      </c>
      <c r="C264" s="274">
        <v>905</v>
      </c>
      <c r="D264" s="275">
        <v>702</v>
      </c>
      <c r="E264" s="276">
        <v>8000223</v>
      </c>
      <c r="F264" s="277" t="s">
        <v>307</v>
      </c>
      <c r="G264" s="272">
        <v>100</v>
      </c>
      <c r="H264" s="272">
        <v>0</v>
      </c>
      <c r="I264" s="278">
        <v>0</v>
      </c>
      <c r="J264" s="182"/>
      <c r="K264" s="182"/>
      <c r="L264" s="182"/>
      <c r="M264" s="182"/>
    </row>
    <row r="265" spans="1:13" ht="45">
      <c r="A265" s="273"/>
      <c r="B265" s="468" t="s">
        <v>713</v>
      </c>
      <c r="C265" s="274">
        <v>905</v>
      </c>
      <c r="D265" s="275">
        <v>702</v>
      </c>
      <c r="E265" s="276">
        <v>8000224</v>
      </c>
      <c r="F265" s="277">
        <v>0</v>
      </c>
      <c r="G265" s="272">
        <v>45</v>
      </c>
      <c r="H265" s="272">
        <v>0</v>
      </c>
      <c r="I265" s="278">
        <v>0</v>
      </c>
      <c r="J265" s="182"/>
      <c r="K265" s="182"/>
      <c r="L265" s="182"/>
      <c r="M265" s="182"/>
    </row>
    <row r="266" spans="1:13" ht="15">
      <c r="A266" s="273"/>
      <c r="B266" s="468" t="s">
        <v>308</v>
      </c>
      <c r="C266" s="274">
        <v>905</v>
      </c>
      <c r="D266" s="275">
        <v>702</v>
      </c>
      <c r="E266" s="276">
        <v>8000224</v>
      </c>
      <c r="F266" s="277" t="s">
        <v>307</v>
      </c>
      <c r="G266" s="272">
        <v>45</v>
      </c>
      <c r="H266" s="272">
        <v>0</v>
      </c>
      <c r="I266" s="278">
        <v>0</v>
      </c>
      <c r="J266" s="182"/>
      <c r="K266" s="182"/>
      <c r="L266" s="182"/>
      <c r="M266" s="182"/>
    </row>
    <row r="267" spans="1:13" ht="60">
      <c r="A267" s="273"/>
      <c r="B267" s="468" t="s">
        <v>714</v>
      </c>
      <c r="C267" s="274">
        <v>905</v>
      </c>
      <c r="D267" s="275">
        <v>702</v>
      </c>
      <c r="E267" s="276">
        <v>8000225</v>
      </c>
      <c r="F267" s="277">
        <v>0</v>
      </c>
      <c r="G267" s="272">
        <v>30.5</v>
      </c>
      <c r="H267" s="272">
        <v>0</v>
      </c>
      <c r="I267" s="278">
        <v>0</v>
      </c>
      <c r="J267" s="182"/>
      <c r="K267" s="182"/>
      <c r="L267" s="182"/>
      <c r="M267" s="182"/>
    </row>
    <row r="268" spans="1:13" ht="15">
      <c r="A268" s="273"/>
      <c r="B268" s="468" t="s">
        <v>308</v>
      </c>
      <c r="C268" s="274">
        <v>905</v>
      </c>
      <c r="D268" s="275">
        <v>702</v>
      </c>
      <c r="E268" s="276">
        <v>8000225</v>
      </c>
      <c r="F268" s="277" t="s">
        <v>307</v>
      </c>
      <c r="G268" s="272">
        <v>30.5</v>
      </c>
      <c r="H268" s="272">
        <v>0</v>
      </c>
      <c r="I268" s="278">
        <v>0</v>
      </c>
      <c r="J268" s="182"/>
      <c r="K268" s="182"/>
      <c r="L268" s="182"/>
      <c r="M268" s="182"/>
    </row>
    <row r="269" spans="1:13" ht="60">
      <c r="A269" s="273"/>
      <c r="B269" s="468" t="s">
        <v>715</v>
      </c>
      <c r="C269" s="274">
        <v>905</v>
      </c>
      <c r="D269" s="275">
        <v>702</v>
      </c>
      <c r="E269" s="276">
        <v>8000226</v>
      </c>
      <c r="F269" s="277">
        <v>0</v>
      </c>
      <c r="G269" s="272">
        <v>32</v>
      </c>
      <c r="H269" s="272">
        <v>0</v>
      </c>
      <c r="I269" s="278">
        <v>0</v>
      </c>
      <c r="J269" s="182"/>
      <c r="K269" s="182"/>
      <c r="L269" s="182"/>
      <c r="M269" s="182"/>
    </row>
    <row r="270" spans="1:13" ht="15">
      <c r="A270" s="273"/>
      <c r="B270" s="468" t="s">
        <v>308</v>
      </c>
      <c r="C270" s="274">
        <v>905</v>
      </c>
      <c r="D270" s="275">
        <v>702</v>
      </c>
      <c r="E270" s="276">
        <v>8000226</v>
      </c>
      <c r="F270" s="277" t="s">
        <v>307</v>
      </c>
      <c r="G270" s="272">
        <v>32</v>
      </c>
      <c r="H270" s="272">
        <v>0</v>
      </c>
      <c r="I270" s="278">
        <v>0</v>
      </c>
      <c r="J270" s="182"/>
      <c r="K270" s="182"/>
      <c r="L270" s="182"/>
      <c r="M270" s="182"/>
    </row>
    <row r="271" spans="1:13" ht="75">
      <c r="A271" s="273"/>
      <c r="B271" s="468" t="s">
        <v>716</v>
      </c>
      <c r="C271" s="274">
        <v>905</v>
      </c>
      <c r="D271" s="275">
        <v>702</v>
      </c>
      <c r="E271" s="276">
        <v>8000227</v>
      </c>
      <c r="F271" s="277">
        <v>0</v>
      </c>
      <c r="G271" s="272">
        <v>33</v>
      </c>
      <c r="H271" s="272">
        <v>0</v>
      </c>
      <c r="I271" s="278">
        <v>0</v>
      </c>
      <c r="J271" s="182"/>
      <c r="K271" s="182"/>
      <c r="L271" s="182"/>
      <c r="M271" s="182"/>
    </row>
    <row r="272" spans="1:13" ht="15">
      <c r="A272" s="273"/>
      <c r="B272" s="468" t="s">
        <v>308</v>
      </c>
      <c r="C272" s="274">
        <v>905</v>
      </c>
      <c r="D272" s="275">
        <v>702</v>
      </c>
      <c r="E272" s="276">
        <v>8000227</v>
      </c>
      <c r="F272" s="277" t="s">
        <v>307</v>
      </c>
      <c r="G272" s="272">
        <v>33</v>
      </c>
      <c r="H272" s="272">
        <v>0</v>
      </c>
      <c r="I272" s="278">
        <v>0</v>
      </c>
      <c r="J272" s="182"/>
      <c r="K272" s="182"/>
      <c r="L272" s="182"/>
      <c r="M272" s="182"/>
    </row>
    <row r="273" spans="1:13" ht="60">
      <c r="A273" s="273"/>
      <c r="B273" s="468" t="s">
        <v>717</v>
      </c>
      <c r="C273" s="274">
        <v>905</v>
      </c>
      <c r="D273" s="275">
        <v>702</v>
      </c>
      <c r="E273" s="276">
        <v>8000228</v>
      </c>
      <c r="F273" s="277">
        <v>0</v>
      </c>
      <c r="G273" s="272">
        <v>30</v>
      </c>
      <c r="H273" s="272">
        <v>0</v>
      </c>
      <c r="I273" s="278">
        <v>0</v>
      </c>
      <c r="J273" s="182"/>
      <c r="K273" s="182"/>
      <c r="L273" s="182"/>
      <c r="M273" s="182"/>
    </row>
    <row r="274" spans="1:13" ht="15">
      <c r="A274" s="273"/>
      <c r="B274" s="468" t="s">
        <v>308</v>
      </c>
      <c r="C274" s="274">
        <v>905</v>
      </c>
      <c r="D274" s="275">
        <v>702</v>
      </c>
      <c r="E274" s="276">
        <v>8000228</v>
      </c>
      <c r="F274" s="277" t="s">
        <v>307</v>
      </c>
      <c r="G274" s="272">
        <v>30</v>
      </c>
      <c r="H274" s="272">
        <v>0</v>
      </c>
      <c r="I274" s="278">
        <v>0</v>
      </c>
      <c r="J274" s="182"/>
      <c r="K274" s="182"/>
      <c r="L274" s="182"/>
      <c r="M274" s="182"/>
    </row>
    <row r="275" spans="1:13" ht="60">
      <c r="A275" s="273"/>
      <c r="B275" s="468" t="s">
        <v>718</v>
      </c>
      <c r="C275" s="274">
        <v>905</v>
      </c>
      <c r="D275" s="275">
        <v>702</v>
      </c>
      <c r="E275" s="276">
        <v>8000229</v>
      </c>
      <c r="F275" s="277">
        <v>0</v>
      </c>
      <c r="G275" s="272">
        <v>115</v>
      </c>
      <c r="H275" s="272">
        <v>0</v>
      </c>
      <c r="I275" s="278">
        <v>0</v>
      </c>
      <c r="J275" s="182"/>
      <c r="K275" s="182"/>
      <c r="L275" s="182"/>
      <c r="M275" s="182"/>
    </row>
    <row r="276" spans="1:13" ht="15">
      <c r="A276" s="273"/>
      <c r="B276" s="468" t="s">
        <v>538</v>
      </c>
      <c r="C276" s="274">
        <v>905</v>
      </c>
      <c r="D276" s="275">
        <v>702</v>
      </c>
      <c r="E276" s="276">
        <v>8000229</v>
      </c>
      <c r="F276" s="277" t="s">
        <v>408</v>
      </c>
      <c r="G276" s="272">
        <v>115</v>
      </c>
      <c r="H276" s="272">
        <v>0</v>
      </c>
      <c r="I276" s="278">
        <v>0</v>
      </c>
      <c r="J276" s="182"/>
      <c r="K276" s="182"/>
      <c r="L276" s="182"/>
      <c r="M276" s="182"/>
    </row>
    <row r="277" spans="1:13" ht="60">
      <c r="A277" s="273"/>
      <c r="B277" s="468" t="s">
        <v>719</v>
      </c>
      <c r="C277" s="274">
        <v>905</v>
      </c>
      <c r="D277" s="275">
        <v>702</v>
      </c>
      <c r="E277" s="276">
        <v>8000230</v>
      </c>
      <c r="F277" s="277">
        <v>0</v>
      </c>
      <c r="G277" s="272">
        <v>20</v>
      </c>
      <c r="H277" s="272">
        <v>0</v>
      </c>
      <c r="I277" s="278">
        <v>0</v>
      </c>
      <c r="J277" s="182"/>
      <c r="K277" s="182"/>
      <c r="L277" s="182"/>
      <c r="M277" s="182"/>
    </row>
    <row r="278" spans="1:13" ht="15">
      <c r="A278" s="273"/>
      <c r="B278" s="468" t="s">
        <v>538</v>
      </c>
      <c r="C278" s="274">
        <v>905</v>
      </c>
      <c r="D278" s="275">
        <v>702</v>
      </c>
      <c r="E278" s="276">
        <v>8000230</v>
      </c>
      <c r="F278" s="277" t="s">
        <v>408</v>
      </c>
      <c r="G278" s="272">
        <v>20</v>
      </c>
      <c r="H278" s="272">
        <v>0</v>
      </c>
      <c r="I278" s="278">
        <v>0</v>
      </c>
      <c r="J278" s="182"/>
      <c r="K278" s="182"/>
      <c r="L278" s="182"/>
      <c r="M278" s="182"/>
    </row>
    <row r="279" spans="1:13" ht="60">
      <c r="A279" s="273"/>
      <c r="B279" s="468" t="s">
        <v>720</v>
      </c>
      <c r="C279" s="274">
        <v>905</v>
      </c>
      <c r="D279" s="275">
        <v>702</v>
      </c>
      <c r="E279" s="276">
        <v>8000231</v>
      </c>
      <c r="F279" s="277">
        <v>0</v>
      </c>
      <c r="G279" s="272">
        <v>20</v>
      </c>
      <c r="H279" s="272">
        <v>0</v>
      </c>
      <c r="I279" s="278">
        <v>0</v>
      </c>
      <c r="J279" s="182"/>
      <c r="K279" s="182"/>
      <c r="L279" s="182"/>
      <c r="M279" s="182"/>
    </row>
    <row r="280" spans="1:13" ht="15">
      <c r="A280" s="273"/>
      <c r="B280" s="468" t="s">
        <v>538</v>
      </c>
      <c r="C280" s="274">
        <v>905</v>
      </c>
      <c r="D280" s="275">
        <v>702</v>
      </c>
      <c r="E280" s="276">
        <v>8000231</v>
      </c>
      <c r="F280" s="277" t="s">
        <v>408</v>
      </c>
      <c r="G280" s="272">
        <v>20</v>
      </c>
      <c r="H280" s="272">
        <v>0</v>
      </c>
      <c r="I280" s="278">
        <v>0</v>
      </c>
      <c r="J280" s="182"/>
      <c r="K280" s="182"/>
      <c r="L280" s="182"/>
      <c r="M280" s="182"/>
    </row>
    <row r="281" spans="1:13" ht="45">
      <c r="A281" s="273"/>
      <c r="B281" s="468" t="s">
        <v>721</v>
      </c>
      <c r="C281" s="274">
        <v>905</v>
      </c>
      <c r="D281" s="275">
        <v>702</v>
      </c>
      <c r="E281" s="276">
        <v>8000232</v>
      </c>
      <c r="F281" s="277">
        <v>0</v>
      </c>
      <c r="G281" s="272">
        <v>55</v>
      </c>
      <c r="H281" s="272">
        <v>0</v>
      </c>
      <c r="I281" s="278">
        <v>0</v>
      </c>
      <c r="J281" s="182"/>
      <c r="K281" s="182"/>
      <c r="L281" s="182"/>
      <c r="M281" s="182"/>
    </row>
    <row r="282" spans="1:13" ht="15">
      <c r="A282" s="273"/>
      <c r="B282" s="468" t="s">
        <v>308</v>
      </c>
      <c r="C282" s="274">
        <v>905</v>
      </c>
      <c r="D282" s="275">
        <v>702</v>
      </c>
      <c r="E282" s="276">
        <v>8000232</v>
      </c>
      <c r="F282" s="277" t="s">
        <v>307</v>
      </c>
      <c r="G282" s="272">
        <v>55</v>
      </c>
      <c r="H282" s="272">
        <v>0</v>
      </c>
      <c r="I282" s="278">
        <v>0</v>
      </c>
      <c r="J282" s="182"/>
      <c r="K282" s="182"/>
      <c r="L282" s="182"/>
      <c r="M282" s="182"/>
    </row>
    <row r="283" spans="1:13" ht="60">
      <c r="A283" s="273"/>
      <c r="B283" s="468" t="s">
        <v>722</v>
      </c>
      <c r="C283" s="274">
        <v>905</v>
      </c>
      <c r="D283" s="275">
        <v>702</v>
      </c>
      <c r="E283" s="276">
        <v>8000233</v>
      </c>
      <c r="F283" s="277">
        <v>0</v>
      </c>
      <c r="G283" s="272">
        <v>20</v>
      </c>
      <c r="H283" s="272">
        <v>0</v>
      </c>
      <c r="I283" s="278">
        <v>0</v>
      </c>
      <c r="J283" s="182"/>
      <c r="K283" s="182"/>
      <c r="L283" s="182"/>
      <c r="M283" s="182"/>
    </row>
    <row r="284" spans="1:13" ht="15">
      <c r="A284" s="273"/>
      <c r="B284" s="468" t="s">
        <v>308</v>
      </c>
      <c r="C284" s="274">
        <v>905</v>
      </c>
      <c r="D284" s="275">
        <v>702</v>
      </c>
      <c r="E284" s="276">
        <v>8000233</v>
      </c>
      <c r="F284" s="277" t="s">
        <v>307</v>
      </c>
      <c r="G284" s="272">
        <v>20</v>
      </c>
      <c r="H284" s="272">
        <v>0</v>
      </c>
      <c r="I284" s="278">
        <v>0</v>
      </c>
      <c r="J284" s="182"/>
      <c r="K284" s="182"/>
      <c r="L284" s="182"/>
      <c r="M284" s="182"/>
    </row>
    <row r="285" spans="1:13" ht="60">
      <c r="A285" s="273"/>
      <c r="B285" s="468" t="s">
        <v>723</v>
      </c>
      <c r="C285" s="274">
        <v>905</v>
      </c>
      <c r="D285" s="275">
        <v>702</v>
      </c>
      <c r="E285" s="276">
        <v>8000234</v>
      </c>
      <c r="F285" s="277">
        <v>0</v>
      </c>
      <c r="G285" s="272">
        <v>20</v>
      </c>
      <c r="H285" s="272">
        <v>0</v>
      </c>
      <c r="I285" s="278">
        <v>0</v>
      </c>
      <c r="J285" s="182"/>
      <c r="K285" s="182"/>
      <c r="L285" s="182"/>
      <c r="M285" s="182"/>
    </row>
    <row r="286" spans="1:13" ht="15">
      <c r="A286" s="273"/>
      <c r="B286" s="468" t="s">
        <v>308</v>
      </c>
      <c r="C286" s="274">
        <v>905</v>
      </c>
      <c r="D286" s="275">
        <v>702</v>
      </c>
      <c r="E286" s="276">
        <v>8000234</v>
      </c>
      <c r="F286" s="277" t="s">
        <v>307</v>
      </c>
      <c r="G286" s="272">
        <v>20</v>
      </c>
      <c r="H286" s="272">
        <v>0</v>
      </c>
      <c r="I286" s="278">
        <v>0</v>
      </c>
      <c r="J286" s="182"/>
      <c r="K286" s="182"/>
      <c r="L286" s="182"/>
      <c r="M286" s="182"/>
    </row>
    <row r="287" spans="1:13" ht="60">
      <c r="A287" s="273"/>
      <c r="B287" s="468" t="s">
        <v>724</v>
      </c>
      <c r="C287" s="274">
        <v>905</v>
      </c>
      <c r="D287" s="275">
        <v>702</v>
      </c>
      <c r="E287" s="276">
        <v>8000235</v>
      </c>
      <c r="F287" s="277">
        <v>0</v>
      </c>
      <c r="G287" s="272">
        <v>65</v>
      </c>
      <c r="H287" s="272">
        <v>0</v>
      </c>
      <c r="I287" s="278">
        <v>0</v>
      </c>
      <c r="J287" s="182"/>
      <c r="K287" s="182"/>
      <c r="L287" s="182"/>
      <c r="M287" s="182"/>
    </row>
    <row r="288" spans="1:13" ht="15">
      <c r="A288" s="273"/>
      <c r="B288" s="468" t="s">
        <v>308</v>
      </c>
      <c r="C288" s="274">
        <v>905</v>
      </c>
      <c r="D288" s="275">
        <v>702</v>
      </c>
      <c r="E288" s="276">
        <v>8000235</v>
      </c>
      <c r="F288" s="277" t="s">
        <v>307</v>
      </c>
      <c r="G288" s="272">
        <v>65</v>
      </c>
      <c r="H288" s="272">
        <v>0</v>
      </c>
      <c r="I288" s="278">
        <v>0</v>
      </c>
      <c r="J288" s="182"/>
      <c r="K288" s="182"/>
      <c r="L288" s="182"/>
      <c r="M288" s="182"/>
    </row>
    <row r="289" spans="1:13" ht="60">
      <c r="A289" s="273"/>
      <c r="B289" s="468" t="s">
        <v>725</v>
      </c>
      <c r="C289" s="274">
        <v>905</v>
      </c>
      <c r="D289" s="275">
        <v>702</v>
      </c>
      <c r="E289" s="276">
        <v>8000236</v>
      </c>
      <c r="F289" s="277">
        <v>0</v>
      </c>
      <c r="G289" s="272">
        <v>20</v>
      </c>
      <c r="H289" s="272">
        <v>0</v>
      </c>
      <c r="I289" s="278">
        <v>0</v>
      </c>
      <c r="J289" s="182"/>
      <c r="K289" s="182"/>
      <c r="L289" s="182"/>
      <c r="M289" s="182"/>
    </row>
    <row r="290" spans="1:13" ht="15">
      <c r="A290" s="273"/>
      <c r="B290" s="468" t="s">
        <v>308</v>
      </c>
      <c r="C290" s="274">
        <v>905</v>
      </c>
      <c r="D290" s="275">
        <v>702</v>
      </c>
      <c r="E290" s="276">
        <v>8000236</v>
      </c>
      <c r="F290" s="277" t="s">
        <v>307</v>
      </c>
      <c r="G290" s="272">
        <v>20</v>
      </c>
      <c r="H290" s="272">
        <v>0</v>
      </c>
      <c r="I290" s="278">
        <v>0</v>
      </c>
      <c r="J290" s="182"/>
      <c r="K290" s="182"/>
      <c r="L290" s="182"/>
      <c r="M290" s="182"/>
    </row>
    <row r="291" spans="1:13" ht="60">
      <c r="A291" s="273"/>
      <c r="B291" s="468" t="s">
        <v>726</v>
      </c>
      <c r="C291" s="274">
        <v>905</v>
      </c>
      <c r="D291" s="275">
        <v>702</v>
      </c>
      <c r="E291" s="276">
        <v>8000237</v>
      </c>
      <c r="F291" s="277">
        <v>0</v>
      </c>
      <c r="G291" s="272">
        <v>20</v>
      </c>
      <c r="H291" s="272">
        <v>0</v>
      </c>
      <c r="I291" s="278">
        <v>0</v>
      </c>
      <c r="J291" s="182"/>
      <c r="K291" s="182"/>
      <c r="L291" s="182"/>
      <c r="M291" s="182"/>
    </row>
    <row r="292" spans="1:13" ht="15">
      <c r="A292" s="273"/>
      <c r="B292" s="468" t="s">
        <v>308</v>
      </c>
      <c r="C292" s="274">
        <v>905</v>
      </c>
      <c r="D292" s="275">
        <v>702</v>
      </c>
      <c r="E292" s="276">
        <v>8000237</v>
      </c>
      <c r="F292" s="277" t="s">
        <v>307</v>
      </c>
      <c r="G292" s="272">
        <v>20</v>
      </c>
      <c r="H292" s="272">
        <v>0</v>
      </c>
      <c r="I292" s="278">
        <v>0</v>
      </c>
      <c r="J292" s="182"/>
      <c r="K292" s="182"/>
      <c r="L292" s="182"/>
      <c r="M292" s="182"/>
    </row>
    <row r="293" spans="1:13" ht="60">
      <c r="A293" s="273"/>
      <c r="B293" s="468" t="s">
        <v>727</v>
      </c>
      <c r="C293" s="274">
        <v>905</v>
      </c>
      <c r="D293" s="275">
        <v>702</v>
      </c>
      <c r="E293" s="276">
        <v>8000238</v>
      </c>
      <c r="F293" s="277">
        <v>0</v>
      </c>
      <c r="G293" s="272">
        <v>30</v>
      </c>
      <c r="H293" s="272">
        <v>0</v>
      </c>
      <c r="I293" s="278">
        <v>0</v>
      </c>
      <c r="J293" s="182"/>
      <c r="K293" s="182"/>
      <c r="L293" s="182"/>
      <c r="M293" s="182"/>
    </row>
    <row r="294" spans="1:13" ht="15">
      <c r="A294" s="273"/>
      <c r="B294" s="468" t="s">
        <v>308</v>
      </c>
      <c r="C294" s="274">
        <v>905</v>
      </c>
      <c r="D294" s="275">
        <v>702</v>
      </c>
      <c r="E294" s="276">
        <v>8000238</v>
      </c>
      <c r="F294" s="277" t="s">
        <v>307</v>
      </c>
      <c r="G294" s="272">
        <v>30</v>
      </c>
      <c r="H294" s="272">
        <v>0</v>
      </c>
      <c r="I294" s="278">
        <v>0</v>
      </c>
      <c r="J294" s="182"/>
      <c r="K294" s="182"/>
      <c r="L294" s="182"/>
      <c r="M294" s="182"/>
    </row>
    <row r="295" spans="1:13" ht="60">
      <c r="A295" s="273"/>
      <c r="B295" s="468" t="s">
        <v>728</v>
      </c>
      <c r="C295" s="274">
        <v>905</v>
      </c>
      <c r="D295" s="275">
        <v>702</v>
      </c>
      <c r="E295" s="276">
        <v>8000239</v>
      </c>
      <c r="F295" s="277">
        <v>0</v>
      </c>
      <c r="G295" s="272">
        <v>50</v>
      </c>
      <c r="H295" s="272">
        <v>0</v>
      </c>
      <c r="I295" s="278">
        <v>0</v>
      </c>
      <c r="J295" s="182"/>
      <c r="K295" s="182"/>
      <c r="L295" s="182"/>
      <c r="M295" s="182"/>
    </row>
    <row r="296" spans="1:13" ht="15">
      <c r="A296" s="273"/>
      <c r="B296" s="468" t="s">
        <v>308</v>
      </c>
      <c r="C296" s="274">
        <v>905</v>
      </c>
      <c r="D296" s="275">
        <v>702</v>
      </c>
      <c r="E296" s="276">
        <v>8000239</v>
      </c>
      <c r="F296" s="277" t="s">
        <v>307</v>
      </c>
      <c r="G296" s="272">
        <v>50</v>
      </c>
      <c r="H296" s="272">
        <v>0</v>
      </c>
      <c r="I296" s="278">
        <v>0</v>
      </c>
      <c r="J296" s="182"/>
      <c r="K296" s="182"/>
      <c r="L296" s="182"/>
      <c r="M296" s="182"/>
    </row>
    <row r="297" spans="1:13" ht="60">
      <c r="A297" s="273"/>
      <c r="B297" s="468" t="s">
        <v>729</v>
      </c>
      <c r="C297" s="274">
        <v>905</v>
      </c>
      <c r="D297" s="275">
        <v>702</v>
      </c>
      <c r="E297" s="276">
        <v>8000240</v>
      </c>
      <c r="F297" s="277">
        <v>0</v>
      </c>
      <c r="G297" s="272">
        <v>16</v>
      </c>
      <c r="H297" s="272">
        <v>0</v>
      </c>
      <c r="I297" s="278">
        <v>0</v>
      </c>
      <c r="J297" s="182"/>
      <c r="K297" s="182"/>
      <c r="L297" s="182"/>
      <c r="M297" s="182"/>
    </row>
    <row r="298" spans="1:13" ht="15">
      <c r="A298" s="273"/>
      <c r="B298" s="468" t="s">
        <v>308</v>
      </c>
      <c r="C298" s="274">
        <v>905</v>
      </c>
      <c r="D298" s="275">
        <v>702</v>
      </c>
      <c r="E298" s="276">
        <v>8000240</v>
      </c>
      <c r="F298" s="277" t="s">
        <v>307</v>
      </c>
      <c r="G298" s="272">
        <v>16</v>
      </c>
      <c r="H298" s="272">
        <v>0</v>
      </c>
      <c r="I298" s="278">
        <v>0</v>
      </c>
      <c r="J298" s="182"/>
      <c r="K298" s="182"/>
      <c r="L298" s="182"/>
      <c r="M298" s="182"/>
    </row>
    <row r="299" spans="1:13" ht="45">
      <c r="A299" s="273"/>
      <c r="B299" s="468" t="s">
        <v>730</v>
      </c>
      <c r="C299" s="274">
        <v>905</v>
      </c>
      <c r="D299" s="275">
        <v>702</v>
      </c>
      <c r="E299" s="276">
        <v>8000241</v>
      </c>
      <c r="F299" s="277">
        <v>0</v>
      </c>
      <c r="G299" s="272">
        <v>150</v>
      </c>
      <c r="H299" s="272">
        <v>0</v>
      </c>
      <c r="I299" s="278">
        <v>0</v>
      </c>
      <c r="J299" s="182"/>
      <c r="K299" s="182"/>
      <c r="L299" s="182"/>
      <c r="M299" s="182"/>
    </row>
    <row r="300" spans="1:13" ht="15">
      <c r="A300" s="273"/>
      <c r="B300" s="468" t="s">
        <v>538</v>
      </c>
      <c r="C300" s="274">
        <v>905</v>
      </c>
      <c r="D300" s="275">
        <v>702</v>
      </c>
      <c r="E300" s="276">
        <v>8000241</v>
      </c>
      <c r="F300" s="277" t="s">
        <v>408</v>
      </c>
      <c r="G300" s="272">
        <v>150</v>
      </c>
      <c r="H300" s="272">
        <v>0</v>
      </c>
      <c r="I300" s="278">
        <v>0</v>
      </c>
      <c r="J300" s="182"/>
      <c r="K300" s="182"/>
      <c r="L300" s="182"/>
      <c r="M300" s="182"/>
    </row>
    <row r="301" spans="1:13" ht="60">
      <c r="A301" s="273"/>
      <c r="B301" s="468" t="s">
        <v>731</v>
      </c>
      <c r="C301" s="274">
        <v>905</v>
      </c>
      <c r="D301" s="275">
        <v>702</v>
      </c>
      <c r="E301" s="276">
        <v>8000242</v>
      </c>
      <c r="F301" s="277">
        <v>0</v>
      </c>
      <c r="G301" s="272">
        <v>90</v>
      </c>
      <c r="H301" s="272">
        <v>0</v>
      </c>
      <c r="I301" s="278">
        <v>0</v>
      </c>
      <c r="J301" s="182"/>
      <c r="K301" s="182"/>
      <c r="L301" s="182"/>
      <c r="M301" s="182"/>
    </row>
    <row r="302" spans="1:13" ht="15">
      <c r="A302" s="273"/>
      <c r="B302" s="468" t="s">
        <v>308</v>
      </c>
      <c r="C302" s="274">
        <v>905</v>
      </c>
      <c r="D302" s="275">
        <v>702</v>
      </c>
      <c r="E302" s="276">
        <v>8000242</v>
      </c>
      <c r="F302" s="277" t="s">
        <v>307</v>
      </c>
      <c r="G302" s="272">
        <v>90</v>
      </c>
      <c r="H302" s="272">
        <v>0</v>
      </c>
      <c r="I302" s="278">
        <v>0</v>
      </c>
      <c r="J302" s="182"/>
      <c r="K302" s="182"/>
      <c r="L302" s="182"/>
      <c r="M302" s="182"/>
    </row>
    <row r="303" spans="1:13" ht="60">
      <c r="A303" s="273"/>
      <c r="B303" s="468" t="s">
        <v>732</v>
      </c>
      <c r="C303" s="274">
        <v>905</v>
      </c>
      <c r="D303" s="275">
        <v>702</v>
      </c>
      <c r="E303" s="276">
        <v>8000243</v>
      </c>
      <c r="F303" s="277">
        <v>0</v>
      </c>
      <c r="G303" s="272">
        <v>30</v>
      </c>
      <c r="H303" s="272">
        <v>0</v>
      </c>
      <c r="I303" s="278">
        <v>0</v>
      </c>
      <c r="J303" s="182"/>
      <c r="K303" s="182"/>
      <c r="L303" s="182"/>
      <c r="M303" s="182"/>
    </row>
    <row r="304" spans="1:13" ht="15">
      <c r="A304" s="273"/>
      <c r="B304" s="468" t="s">
        <v>308</v>
      </c>
      <c r="C304" s="274">
        <v>905</v>
      </c>
      <c r="D304" s="275">
        <v>702</v>
      </c>
      <c r="E304" s="276">
        <v>8000243</v>
      </c>
      <c r="F304" s="277" t="s">
        <v>307</v>
      </c>
      <c r="G304" s="272">
        <v>30</v>
      </c>
      <c r="H304" s="272">
        <v>0</v>
      </c>
      <c r="I304" s="278">
        <v>0</v>
      </c>
      <c r="J304" s="182"/>
      <c r="K304" s="182"/>
      <c r="L304" s="182"/>
      <c r="M304" s="182"/>
    </row>
    <row r="305" spans="1:13" ht="75">
      <c r="A305" s="273"/>
      <c r="B305" s="468" t="s">
        <v>733</v>
      </c>
      <c r="C305" s="274">
        <v>905</v>
      </c>
      <c r="D305" s="275">
        <v>702</v>
      </c>
      <c r="E305" s="276">
        <v>8000244</v>
      </c>
      <c r="F305" s="277">
        <v>0</v>
      </c>
      <c r="G305" s="272">
        <v>33</v>
      </c>
      <c r="H305" s="272">
        <v>0</v>
      </c>
      <c r="I305" s="278">
        <v>0</v>
      </c>
      <c r="J305" s="182"/>
      <c r="K305" s="182"/>
      <c r="L305" s="182"/>
      <c r="M305" s="182"/>
    </row>
    <row r="306" spans="1:13" ht="15">
      <c r="A306" s="273"/>
      <c r="B306" s="468" t="s">
        <v>308</v>
      </c>
      <c r="C306" s="274">
        <v>905</v>
      </c>
      <c r="D306" s="275">
        <v>702</v>
      </c>
      <c r="E306" s="276">
        <v>8000244</v>
      </c>
      <c r="F306" s="277" t="s">
        <v>307</v>
      </c>
      <c r="G306" s="272">
        <v>33</v>
      </c>
      <c r="H306" s="272">
        <v>0</v>
      </c>
      <c r="I306" s="278">
        <v>0</v>
      </c>
      <c r="J306" s="182"/>
      <c r="K306" s="182"/>
      <c r="L306" s="182"/>
      <c r="M306" s="182"/>
    </row>
    <row r="307" spans="1:13" ht="75">
      <c r="A307" s="273"/>
      <c r="B307" s="468" t="s">
        <v>734</v>
      </c>
      <c r="C307" s="274">
        <v>905</v>
      </c>
      <c r="D307" s="275">
        <v>702</v>
      </c>
      <c r="E307" s="276">
        <v>8000245</v>
      </c>
      <c r="F307" s="277">
        <v>0</v>
      </c>
      <c r="G307" s="272">
        <v>33</v>
      </c>
      <c r="H307" s="272">
        <v>0</v>
      </c>
      <c r="I307" s="278">
        <v>0</v>
      </c>
      <c r="J307" s="182"/>
      <c r="K307" s="182"/>
      <c r="L307" s="182"/>
      <c r="M307" s="182"/>
    </row>
    <row r="308" spans="1:13" ht="15">
      <c r="A308" s="273"/>
      <c r="B308" s="468" t="s">
        <v>308</v>
      </c>
      <c r="C308" s="274">
        <v>905</v>
      </c>
      <c r="D308" s="275">
        <v>702</v>
      </c>
      <c r="E308" s="276">
        <v>8000245</v>
      </c>
      <c r="F308" s="277" t="s">
        <v>307</v>
      </c>
      <c r="G308" s="272">
        <v>33</v>
      </c>
      <c r="H308" s="272">
        <v>0</v>
      </c>
      <c r="I308" s="278">
        <v>0</v>
      </c>
      <c r="J308" s="182"/>
      <c r="K308" s="182"/>
      <c r="L308" s="182"/>
      <c r="M308" s="182"/>
    </row>
    <row r="309" spans="1:13" ht="45">
      <c r="A309" s="273"/>
      <c r="B309" s="468" t="s">
        <v>735</v>
      </c>
      <c r="C309" s="274">
        <v>905</v>
      </c>
      <c r="D309" s="275">
        <v>702</v>
      </c>
      <c r="E309" s="276">
        <v>8000246</v>
      </c>
      <c r="F309" s="277">
        <v>0</v>
      </c>
      <c r="G309" s="272">
        <v>299</v>
      </c>
      <c r="H309" s="272">
        <v>0</v>
      </c>
      <c r="I309" s="278">
        <v>0</v>
      </c>
      <c r="J309" s="182"/>
      <c r="K309" s="182"/>
      <c r="L309" s="182"/>
      <c r="M309" s="182"/>
    </row>
    <row r="310" spans="1:13" ht="15">
      <c r="A310" s="273"/>
      <c r="B310" s="468" t="s">
        <v>308</v>
      </c>
      <c r="C310" s="274">
        <v>905</v>
      </c>
      <c r="D310" s="275">
        <v>702</v>
      </c>
      <c r="E310" s="276">
        <v>8000246</v>
      </c>
      <c r="F310" s="277" t="s">
        <v>307</v>
      </c>
      <c r="G310" s="272">
        <v>299</v>
      </c>
      <c r="H310" s="272">
        <v>0</v>
      </c>
      <c r="I310" s="278">
        <v>0</v>
      </c>
      <c r="J310" s="182"/>
      <c r="K310" s="182"/>
      <c r="L310" s="182"/>
      <c r="M310" s="182"/>
    </row>
    <row r="311" spans="1:13" ht="60">
      <c r="A311" s="273"/>
      <c r="B311" s="468" t="s">
        <v>736</v>
      </c>
      <c r="C311" s="274">
        <v>905</v>
      </c>
      <c r="D311" s="275">
        <v>702</v>
      </c>
      <c r="E311" s="276">
        <v>8000248</v>
      </c>
      <c r="F311" s="277">
        <v>0</v>
      </c>
      <c r="G311" s="272">
        <v>16</v>
      </c>
      <c r="H311" s="272">
        <v>0</v>
      </c>
      <c r="I311" s="278">
        <v>0</v>
      </c>
      <c r="J311" s="182"/>
      <c r="K311" s="182"/>
      <c r="L311" s="182"/>
      <c r="M311" s="182"/>
    </row>
    <row r="312" spans="1:13" ht="15">
      <c r="A312" s="273"/>
      <c r="B312" s="468" t="s">
        <v>308</v>
      </c>
      <c r="C312" s="274">
        <v>905</v>
      </c>
      <c r="D312" s="275">
        <v>702</v>
      </c>
      <c r="E312" s="276">
        <v>8000248</v>
      </c>
      <c r="F312" s="277" t="s">
        <v>307</v>
      </c>
      <c r="G312" s="272">
        <v>16</v>
      </c>
      <c r="H312" s="272">
        <v>0</v>
      </c>
      <c r="I312" s="278">
        <v>0</v>
      </c>
      <c r="J312" s="182"/>
      <c r="K312" s="182"/>
      <c r="L312" s="182"/>
      <c r="M312" s="182"/>
    </row>
    <row r="313" spans="1:13" ht="45">
      <c r="A313" s="273"/>
      <c r="B313" s="468" t="s">
        <v>737</v>
      </c>
      <c r="C313" s="274">
        <v>905</v>
      </c>
      <c r="D313" s="275">
        <v>702</v>
      </c>
      <c r="E313" s="276">
        <v>8000249</v>
      </c>
      <c r="F313" s="277">
        <v>0</v>
      </c>
      <c r="G313" s="272">
        <v>100</v>
      </c>
      <c r="H313" s="272">
        <v>0</v>
      </c>
      <c r="I313" s="278">
        <v>0</v>
      </c>
      <c r="J313" s="182"/>
      <c r="K313" s="182"/>
      <c r="L313" s="182"/>
      <c r="M313" s="182"/>
    </row>
    <row r="314" spans="1:13" ht="15">
      <c r="A314" s="273"/>
      <c r="B314" s="468" t="s">
        <v>538</v>
      </c>
      <c r="C314" s="274">
        <v>905</v>
      </c>
      <c r="D314" s="275">
        <v>702</v>
      </c>
      <c r="E314" s="276">
        <v>8000249</v>
      </c>
      <c r="F314" s="277" t="s">
        <v>408</v>
      </c>
      <c r="G314" s="272">
        <v>100</v>
      </c>
      <c r="H314" s="272">
        <v>0</v>
      </c>
      <c r="I314" s="278">
        <v>0</v>
      </c>
      <c r="J314" s="182"/>
      <c r="K314" s="182"/>
      <c r="L314" s="182"/>
      <c r="M314" s="182"/>
    </row>
    <row r="315" spans="1:13" ht="60">
      <c r="A315" s="273"/>
      <c r="B315" s="468" t="s">
        <v>738</v>
      </c>
      <c r="C315" s="274">
        <v>905</v>
      </c>
      <c r="D315" s="275">
        <v>702</v>
      </c>
      <c r="E315" s="276">
        <v>8000250</v>
      </c>
      <c r="F315" s="277">
        <v>0</v>
      </c>
      <c r="G315" s="272">
        <v>270</v>
      </c>
      <c r="H315" s="272">
        <v>0</v>
      </c>
      <c r="I315" s="278">
        <v>0</v>
      </c>
      <c r="J315" s="182"/>
      <c r="K315" s="182"/>
      <c r="L315" s="182"/>
      <c r="M315" s="182"/>
    </row>
    <row r="316" spans="1:13" ht="15">
      <c r="A316" s="273"/>
      <c r="B316" s="468" t="s">
        <v>538</v>
      </c>
      <c r="C316" s="274">
        <v>905</v>
      </c>
      <c r="D316" s="275">
        <v>702</v>
      </c>
      <c r="E316" s="276">
        <v>8000250</v>
      </c>
      <c r="F316" s="277" t="s">
        <v>408</v>
      </c>
      <c r="G316" s="272">
        <v>270</v>
      </c>
      <c r="H316" s="272">
        <v>0</v>
      </c>
      <c r="I316" s="278">
        <v>0</v>
      </c>
      <c r="J316" s="182"/>
      <c r="K316" s="182"/>
      <c r="L316" s="182"/>
      <c r="M316" s="182"/>
    </row>
    <row r="317" spans="1:13" ht="45">
      <c r="A317" s="273"/>
      <c r="B317" s="468" t="s">
        <v>739</v>
      </c>
      <c r="C317" s="274">
        <v>905</v>
      </c>
      <c r="D317" s="275">
        <v>702</v>
      </c>
      <c r="E317" s="276">
        <v>8000251</v>
      </c>
      <c r="F317" s="277">
        <v>0</v>
      </c>
      <c r="G317" s="272">
        <v>180</v>
      </c>
      <c r="H317" s="272">
        <v>0</v>
      </c>
      <c r="I317" s="278">
        <v>0</v>
      </c>
      <c r="J317" s="182"/>
      <c r="K317" s="182"/>
      <c r="L317" s="182"/>
      <c r="M317" s="182"/>
    </row>
    <row r="318" spans="1:13" ht="15">
      <c r="A318" s="273"/>
      <c r="B318" s="468" t="s">
        <v>308</v>
      </c>
      <c r="C318" s="274">
        <v>905</v>
      </c>
      <c r="D318" s="275">
        <v>702</v>
      </c>
      <c r="E318" s="276">
        <v>8000251</v>
      </c>
      <c r="F318" s="277" t="s">
        <v>307</v>
      </c>
      <c r="G318" s="272">
        <v>180</v>
      </c>
      <c r="H318" s="272">
        <v>0</v>
      </c>
      <c r="I318" s="278">
        <v>0</v>
      </c>
      <c r="J318" s="182"/>
      <c r="K318" s="182"/>
      <c r="L318" s="182"/>
      <c r="M318" s="182"/>
    </row>
    <row r="319" spans="1:13" ht="60">
      <c r="A319" s="273"/>
      <c r="B319" s="468" t="s">
        <v>740</v>
      </c>
      <c r="C319" s="274">
        <v>905</v>
      </c>
      <c r="D319" s="275">
        <v>702</v>
      </c>
      <c r="E319" s="276">
        <v>8000253</v>
      </c>
      <c r="F319" s="277">
        <v>0</v>
      </c>
      <c r="G319" s="272">
        <v>100</v>
      </c>
      <c r="H319" s="272">
        <v>0</v>
      </c>
      <c r="I319" s="278">
        <v>0</v>
      </c>
      <c r="J319" s="182"/>
      <c r="K319" s="182"/>
      <c r="L319" s="182"/>
      <c r="M319" s="182"/>
    </row>
    <row r="320" spans="1:13" ht="15">
      <c r="A320" s="273"/>
      <c r="B320" s="468" t="s">
        <v>308</v>
      </c>
      <c r="C320" s="274">
        <v>905</v>
      </c>
      <c r="D320" s="275">
        <v>702</v>
      </c>
      <c r="E320" s="276">
        <v>8000253</v>
      </c>
      <c r="F320" s="277" t="s">
        <v>307</v>
      </c>
      <c r="G320" s="272">
        <v>100</v>
      </c>
      <c r="H320" s="272">
        <v>0</v>
      </c>
      <c r="I320" s="278">
        <v>0</v>
      </c>
      <c r="J320" s="182"/>
      <c r="K320" s="182"/>
      <c r="L320" s="182"/>
      <c r="M320" s="182"/>
    </row>
    <row r="321" spans="1:13" ht="45">
      <c r="A321" s="273"/>
      <c r="B321" s="468" t="s">
        <v>741</v>
      </c>
      <c r="C321" s="274">
        <v>905</v>
      </c>
      <c r="D321" s="275">
        <v>702</v>
      </c>
      <c r="E321" s="276">
        <v>8000255</v>
      </c>
      <c r="F321" s="277">
        <v>0</v>
      </c>
      <c r="G321" s="272">
        <v>100</v>
      </c>
      <c r="H321" s="272">
        <v>0</v>
      </c>
      <c r="I321" s="278">
        <v>0</v>
      </c>
      <c r="J321" s="182"/>
      <c r="K321" s="182"/>
      <c r="L321" s="182"/>
      <c r="M321" s="182"/>
    </row>
    <row r="322" spans="1:13" ht="15">
      <c r="A322" s="273"/>
      <c r="B322" s="468" t="s">
        <v>308</v>
      </c>
      <c r="C322" s="274">
        <v>905</v>
      </c>
      <c r="D322" s="275">
        <v>702</v>
      </c>
      <c r="E322" s="276">
        <v>8000255</v>
      </c>
      <c r="F322" s="277" t="s">
        <v>307</v>
      </c>
      <c r="G322" s="272">
        <v>100</v>
      </c>
      <c r="H322" s="272">
        <v>0</v>
      </c>
      <c r="I322" s="278">
        <v>0</v>
      </c>
      <c r="J322" s="182"/>
      <c r="K322" s="182"/>
      <c r="L322" s="182"/>
      <c r="M322" s="182"/>
    </row>
    <row r="323" spans="1:13" ht="45">
      <c r="A323" s="273"/>
      <c r="B323" s="468" t="s">
        <v>742</v>
      </c>
      <c r="C323" s="274">
        <v>905</v>
      </c>
      <c r="D323" s="275">
        <v>702</v>
      </c>
      <c r="E323" s="276">
        <v>8000256</v>
      </c>
      <c r="F323" s="277">
        <v>0</v>
      </c>
      <c r="G323" s="272">
        <v>350</v>
      </c>
      <c r="H323" s="272">
        <v>0</v>
      </c>
      <c r="I323" s="278">
        <v>0</v>
      </c>
      <c r="J323" s="182"/>
      <c r="K323" s="182"/>
      <c r="L323" s="182"/>
      <c r="M323" s="182"/>
    </row>
    <row r="324" spans="1:13" ht="15">
      <c r="A324" s="273"/>
      <c r="B324" s="468" t="s">
        <v>308</v>
      </c>
      <c r="C324" s="274">
        <v>905</v>
      </c>
      <c r="D324" s="275">
        <v>702</v>
      </c>
      <c r="E324" s="276">
        <v>8000256</v>
      </c>
      <c r="F324" s="277" t="s">
        <v>307</v>
      </c>
      <c r="G324" s="272">
        <v>350</v>
      </c>
      <c r="H324" s="272">
        <v>0</v>
      </c>
      <c r="I324" s="278">
        <v>0</v>
      </c>
      <c r="J324" s="182"/>
      <c r="K324" s="182"/>
      <c r="L324" s="182"/>
      <c r="M324" s="182"/>
    </row>
    <row r="325" spans="1:13" ht="75">
      <c r="A325" s="273"/>
      <c r="B325" s="468" t="s">
        <v>743</v>
      </c>
      <c r="C325" s="274">
        <v>905</v>
      </c>
      <c r="D325" s="275">
        <v>702</v>
      </c>
      <c r="E325" s="276">
        <v>8000257</v>
      </c>
      <c r="F325" s="277">
        <v>0</v>
      </c>
      <c r="G325" s="272">
        <v>29.4</v>
      </c>
      <c r="H325" s="272">
        <v>0</v>
      </c>
      <c r="I325" s="278">
        <v>0</v>
      </c>
      <c r="J325" s="182"/>
      <c r="K325" s="182"/>
      <c r="L325" s="182"/>
      <c r="M325" s="182"/>
    </row>
    <row r="326" spans="1:13" ht="15">
      <c r="A326" s="273"/>
      <c r="B326" s="468" t="s">
        <v>308</v>
      </c>
      <c r="C326" s="274">
        <v>905</v>
      </c>
      <c r="D326" s="275">
        <v>702</v>
      </c>
      <c r="E326" s="276">
        <v>8000257</v>
      </c>
      <c r="F326" s="277" t="s">
        <v>307</v>
      </c>
      <c r="G326" s="272">
        <v>29.4</v>
      </c>
      <c r="H326" s="272">
        <v>0</v>
      </c>
      <c r="I326" s="278">
        <v>0</v>
      </c>
      <c r="J326" s="182"/>
      <c r="K326" s="182"/>
      <c r="L326" s="182"/>
      <c r="M326" s="182"/>
    </row>
    <row r="327" spans="1:13" ht="45">
      <c r="A327" s="273"/>
      <c r="B327" s="468" t="s">
        <v>744</v>
      </c>
      <c r="C327" s="274">
        <v>905</v>
      </c>
      <c r="D327" s="275">
        <v>702</v>
      </c>
      <c r="E327" s="276">
        <v>8000258</v>
      </c>
      <c r="F327" s="277">
        <v>0</v>
      </c>
      <c r="G327" s="272">
        <v>28</v>
      </c>
      <c r="H327" s="272">
        <v>0</v>
      </c>
      <c r="I327" s="278">
        <v>0</v>
      </c>
      <c r="J327" s="182"/>
      <c r="K327" s="182"/>
      <c r="L327" s="182"/>
      <c r="M327" s="182"/>
    </row>
    <row r="328" spans="1:13" ht="15">
      <c r="A328" s="273"/>
      <c r="B328" s="468" t="s">
        <v>538</v>
      </c>
      <c r="C328" s="274">
        <v>905</v>
      </c>
      <c r="D328" s="275">
        <v>702</v>
      </c>
      <c r="E328" s="276">
        <v>8000258</v>
      </c>
      <c r="F328" s="277" t="s">
        <v>408</v>
      </c>
      <c r="G328" s="272">
        <v>28</v>
      </c>
      <c r="H328" s="272">
        <v>0</v>
      </c>
      <c r="I328" s="278">
        <v>0</v>
      </c>
      <c r="J328" s="182"/>
      <c r="K328" s="182"/>
      <c r="L328" s="182"/>
      <c r="M328" s="182"/>
    </row>
    <row r="329" spans="1:13" ht="60">
      <c r="A329" s="273"/>
      <c r="B329" s="468" t="s">
        <v>745</v>
      </c>
      <c r="C329" s="274">
        <v>905</v>
      </c>
      <c r="D329" s="275">
        <v>702</v>
      </c>
      <c r="E329" s="276">
        <v>8000259</v>
      </c>
      <c r="F329" s="277">
        <v>0</v>
      </c>
      <c r="G329" s="272">
        <v>30</v>
      </c>
      <c r="H329" s="272">
        <v>0</v>
      </c>
      <c r="I329" s="278">
        <v>0</v>
      </c>
      <c r="J329" s="182"/>
      <c r="K329" s="182"/>
      <c r="L329" s="182"/>
      <c r="M329" s="182"/>
    </row>
    <row r="330" spans="1:13" ht="15">
      <c r="A330" s="273"/>
      <c r="B330" s="468" t="s">
        <v>538</v>
      </c>
      <c r="C330" s="274">
        <v>905</v>
      </c>
      <c r="D330" s="275">
        <v>702</v>
      </c>
      <c r="E330" s="276">
        <v>8000259</v>
      </c>
      <c r="F330" s="277" t="s">
        <v>408</v>
      </c>
      <c r="G330" s="272">
        <v>30</v>
      </c>
      <c r="H330" s="272">
        <v>0</v>
      </c>
      <c r="I330" s="278">
        <v>0</v>
      </c>
      <c r="J330" s="182"/>
      <c r="K330" s="182"/>
      <c r="L330" s="182"/>
      <c r="M330" s="182"/>
    </row>
    <row r="331" spans="1:13" ht="60">
      <c r="A331" s="273"/>
      <c r="B331" s="468" t="s">
        <v>746</v>
      </c>
      <c r="C331" s="274">
        <v>905</v>
      </c>
      <c r="D331" s="275">
        <v>702</v>
      </c>
      <c r="E331" s="276">
        <v>8000260</v>
      </c>
      <c r="F331" s="277">
        <v>0</v>
      </c>
      <c r="G331" s="272">
        <v>100</v>
      </c>
      <c r="H331" s="272">
        <v>0</v>
      </c>
      <c r="I331" s="278">
        <v>0</v>
      </c>
      <c r="J331" s="182"/>
      <c r="K331" s="182"/>
      <c r="L331" s="182"/>
      <c r="M331" s="182"/>
    </row>
    <row r="332" spans="1:13" ht="15">
      <c r="A332" s="273"/>
      <c r="B332" s="468" t="s">
        <v>538</v>
      </c>
      <c r="C332" s="274">
        <v>905</v>
      </c>
      <c r="D332" s="275">
        <v>702</v>
      </c>
      <c r="E332" s="276">
        <v>8000260</v>
      </c>
      <c r="F332" s="277" t="s">
        <v>408</v>
      </c>
      <c r="G332" s="272">
        <v>100</v>
      </c>
      <c r="H332" s="272">
        <v>0</v>
      </c>
      <c r="I332" s="278">
        <v>0</v>
      </c>
      <c r="J332" s="182"/>
      <c r="K332" s="182"/>
      <c r="L332" s="182"/>
      <c r="M332" s="182"/>
    </row>
    <row r="333" spans="1:13" ht="60">
      <c r="A333" s="273"/>
      <c r="B333" s="468" t="s">
        <v>747</v>
      </c>
      <c r="C333" s="274">
        <v>905</v>
      </c>
      <c r="D333" s="275">
        <v>702</v>
      </c>
      <c r="E333" s="276">
        <v>8000261</v>
      </c>
      <c r="F333" s="277">
        <v>0</v>
      </c>
      <c r="G333" s="272">
        <v>16</v>
      </c>
      <c r="H333" s="272">
        <v>0</v>
      </c>
      <c r="I333" s="278">
        <v>0</v>
      </c>
      <c r="J333" s="182"/>
      <c r="K333" s="182"/>
      <c r="L333" s="182"/>
      <c r="M333" s="182"/>
    </row>
    <row r="334" spans="1:13" ht="15">
      <c r="A334" s="273"/>
      <c r="B334" s="468" t="s">
        <v>538</v>
      </c>
      <c r="C334" s="274">
        <v>905</v>
      </c>
      <c r="D334" s="275">
        <v>702</v>
      </c>
      <c r="E334" s="276">
        <v>8000261</v>
      </c>
      <c r="F334" s="277" t="s">
        <v>408</v>
      </c>
      <c r="G334" s="272">
        <v>16</v>
      </c>
      <c r="H334" s="272">
        <v>0</v>
      </c>
      <c r="I334" s="278">
        <v>0</v>
      </c>
      <c r="J334" s="182"/>
      <c r="K334" s="182"/>
      <c r="L334" s="182"/>
      <c r="M334" s="182"/>
    </row>
    <row r="335" spans="1:13" ht="75">
      <c r="A335" s="273"/>
      <c r="B335" s="468" t="s">
        <v>748</v>
      </c>
      <c r="C335" s="274">
        <v>905</v>
      </c>
      <c r="D335" s="275">
        <v>702</v>
      </c>
      <c r="E335" s="276">
        <v>8000262</v>
      </c>
      <c r="F335" s="277">
        <v>0</v>
      </c>
      <c r="G335" s="272">
        <v>33</v>
      </c>
      <c r="H335" s="272">
        <v>0</v>
      </c>
      <c r="I335" s="278">
        <v>0</v>
      </c>
      <c r="J335" s="182"/>
      <c r="K335" s="182"/>
      <c r="L335" s="182"/>
      <c r="M335" s="182"/>
    </row>
    <row r="336" spans="1:13" ht="15">
      <c r="A336" s="273"/>
      <c r="B336" s="468" t="s">
        <v>538</v>
      </c>
      <c r="C336" s="274">
        <v>905</v>
      </c>
      <c r="D336" s="275">
        <v>702</v>
      </c>
      <c r="E336" s="276">
        <v>8000262</v>
      </c>
      <c r="F336" s="277" t="s">
        <v>408</v>
      </c>
      <c r="G336" s="272">
        <v>33</v>
      </c>
      <c r="H336" s="272">
        <v>0</v>
      </c>
      <c r="I336" s="278">
        <v>0</v>
      </c>
      <c r="J336" s="182"/>
      <c r="K336" s="182"/>
      <c r="L336" s="182"/>
      <c r="M336" s="182"/>
    </row>
    <row r="337" spans="1:13" ht="60">
      <c r="A337" s="273"/>
      <c r="B337" s="468" t="s">
        <v>749</v>
      </c>
      <c r="C337" s="274">
        <v>905</v>
      </c>
      <c r="D337" s="275">
        <v>702</v>
      </c>
      <c r="E337" s="276">
        <v>8000263</v>
      </c>
      <c r="F337" s="277">
        <v>0</v>
      </c>
      <c r="G337" s="272">
        <v>30</v>
      </c>
      <c r="H337" s="272">
        <v>0</v>
      </c>
      <c r="I337" s="278">
        <v>0</v>
      </c>
      <c r="J337" s="182"/>
      <c r="K337" s="182"/>
      <c r="L337" s="182"/>
      <c r="M337" s="182"/>
    </row>
    <row r="338" spans="1:13" ht="15">
      <c r="A338" s="273"/>
      <c r="B338" s="468" t="s">
        <v>538</v>
      </c>
      <c r="C338" s="274">
        <v>905</v>
      </c>
      <c r="D338" s="275">
        <v>702</v>
      </c>
      <c r="E338" s="276">
        <v>8000263</v>
      </c>
      <c r="F338" s="277" t="s">
        <v>408</v>
      </c>
      <c r="G338" s="272">
        <v>30</v>
      </c>
      <c r="H338" s="272">
        <v>0</v>
      </c>
      <c r="I338" s="278">
        <v>0</v>
      </c>
      <c r="J338" s="182"/>
      <c r="K338" s="182"/>
      <c r="L338" s="182"/>
      <c r="M338" s="182"/>
    </row>
    <row r="339" spans="1:13" ht="90">
      <c r="A339" s="273"/>
      <c r="B339" s="468" t="s">
        <v>750</v>
      </c>
      <c r="C339" s="274">
        <v>905</v>
      </c>
      <c r="D339" s="275">
        <v>702</v>
      </c>
      <c r="E339" s="276">
        <v>8000264</v>
      </c>
      <c r="F339" s="277">
        <v>0</v>
      </c>
      <c r="G339" s="272">
        <v>33</v>
      </c>
      <c r="H339" s="272">
        <v>0</v>
      </c>
      <c r="I339" s="278">
        <v>0</v>
      </c>
      <c r="J339" s="182"/>
      <c r="K339" s="182"/>
      <c r="L339" s="182"/>
      <c r="M339" s="182"/>
    </row>
    <row r="340" spans="1:13" ht="15">
      <c r="A340" s="273"/>
      <c r="B340" s="468" t="s">
        <v>538</v>
      </c>
      <c r="C340" s="274">
        <v>905</v>
      </c>
      <c r="D340" s="275">
        <v>702</v>
      </c>
      <c r="E340" s="276">
        <v>8000264</v>
      </c>
      <c r="F340" s="277" t="s">
        <v>408</v>
      </c>
      <c r="G340" s="272">
        <v>33</v>
      </c>
      <c r="H340" s="272">
        <v>0</v>
      </c>
      <c r="I340" s="278">
        <v>0</v>
      </c>
      <c r="J340" s="182"/>
      <c r="K340" s="182"/>
      <c r="L340" s="182"/>
      <c r="M340" s="182"/>
    </row>
    <row r="341" spans="1:13" ht="75">
      <c r="A341" s="273"/>
      <c r="B341" s="468" t="s">
        <v>751</v>
      </c>
      <c r="C341" s="274">
        <v>905</v>
      </c>
      <c r="D341" s="275">
        <v>702</v>
      </c>
      <c r="E341" s="276">
        <v>8000265</v>
      </c>
      <c r="F341" s="277">
        <v>0</v>
      </c>
      <c r="G341" s="272">
        <v>20</v>
      </c>
      <c r="H341" s="272">
        <v>0</v>
      </c>
      <c r="I341" s="278">
        <v>0</v>
      </c>
      <c r="J341" s="182"/>
      <c r="K341" s="182"/>
      <c r="L341" s="182"/>
      <c r="M341" s="182"/>
    </row>
    <row r="342" spans="1:13" ht="15">
      <c r="A342" s="273"/>
      <c r="B342" s="468" t="s">
        <v>538</v>
      </c>
      <c r="C342" s="274">
        <v>905</v>
      </c>
      <c r="D342" s="275">
        <v>702</v>
      </c>
      <c r="E342" s="276">
        <v>8000265</v>
      </c>
      <c r="F342" s="277" t="s">
        <v>408</v>
      </c>
      <c r="G342" s="272">
        <v>20</v>
      </c>
      <c r="H342" s="272">
        <v>0</v>
      </c>
      <c r="I342" s="278">
        <v>0</v>
      </c>
      <c r="J342" s="182"/>
      <c r="K342" s="182"/>
      <c r="L342" s="182"/>
      <c r="M342" s="182"/>
    </row>
    <row r="343" spans="1:13" ht="60">
      <c r="A343" s="273"/>
      <c r="B343" s="468" t="s">
        <v>752</v>
      </c>
      <c r="C343" s="274">
        <v>905</v>
      </c>
      <c r="D343" s="275">
        <v>702</v>
      </c>
      <c r="E343" s="276">
        <v>8000268</v>
      </c>
      <c r="F343" s="277">
        <v>0</v>
      </c>
      <c r="G343" s="272">
        <v>70</v>
      </c>
      <c r="H343" s="272">
        <v>0</v>
      </c>
      <c r="I343" s="278">
        <v>0</v>
      </c>
      <c r="J343" s="182"/>
      <c r="K343" s="182"/>
      <c r="L343" s="182"/>
      <c r="M343" s="182"/>
    </row>
    <row r="344" spans="1:13" ht="15">
      <c r="A344" s="273"/>
      <c r="B344" s="468" t="s">
        <v>308</v>
      </c>
      <c r="C344" s="274">
        <v>905</v>
      </c>
      <c r="D344" s="275">
        <v>702</v>
      </c>
      <c r="E344" s="276">
        <v>8000268</v>
      </c>
      <c r="F344" s="277" t="s">
        <v>307</v>
      </c>
      <c r="G344" s="272">
        <v>70</v>
      </c>
      <c r="H344" s="272">
        <v>0</v>
      </c>
      <c r="I344" s="278">
        <v>0</v>
      </c>
      <c r="J344" s="182"/>
      <c r="K344" s="182"/>
      <c r="L344" s="182"/>
      <c r="M344" s="182"/>
    </row>
    <row r="345" spans="1:13" ht="75">
      <c r="A345" s="273"/>
      <c r="B345" s="468" t="s">
        <v>753</v>
      </c>
      <c r="C345" s="274">
        <v>905</v>
      </c>
      <c r="D345" s="275">
        <v>702</v>
      </c>
      <c r="E345" s="276">
        <v>8000269</v>
      </c>
      <c r="F345" s="277">
        <v>0</v>
      </c>
      <c r="G345" s="272">
        <v>150</v>
      </c>
      <c r="H345" s="272">
        <v>0</v>
      </c>
      <c r="I345" s="278">
        <v>0</v>
      </c>
      <c r="J345" s="182"/>
      <c r="K345" s="182"/>
      <c r="L345" s="182"/>
      <c r="M345" s="182"/>
    </row>
    <row r="346" spans="1:13" ht="15">
      <c r="A346" s="273"/>
      <c r="B346" s="468" t="s">
        <v>308</v>
      </c>
      <c r="C346" s="274">
        <v>905</v>
      </c>
      <c r="D346" s="275">
        <v>702</v>
      </c>
      <c r="E346" s="276">
        <v>8000269</v>
      </c>
      <c r="F346" s="277" t="s">
        <v>307</v>
      </c>
      <c r="G346" s="272">
        <v>150</v>
      </c>
      <c r="H346" s="272">
        <v>0</v>
      </c>
      <c r="I346" s="278">
        <v>0</v>
      </c>
      <c r="J346" s="182"/>
      <c r="K346" s="182"/>
      <c r="L346" s="182"/>
      <c r="M346" s="182"/>
    </row>
    <row r="347" spans="1:13" ht="45">
      <c r="A347" s="273"/>
      <c r="B347" s="468" t="s">
        <v>754</v>
      </c>
      <c r="C347" s="274">
        <v>905</v>
      </c>
      <c r="D347" s="275">
        <v>702</v>
      </c>
      <c r="E347" s="276">
        <v>8000270</v>
      </c>
      <c r="F347" s="277">
        <v>0</v>
      </c>
      <c r="G347" s="272">
        <v>24.3</v>
      </c>
      <c r="H347" s="272">
        <v>0</v>
      </c>
      <c r="I347" s="278">
        <v>0</v>
      </c>
      <c r="J347" s="182"/>
      <c r="K347" s="182"/>
      <c r="L347" s="182"/>
      <c r="M347" s="182"/>
    </row>
    <row r="348" spans="1:13" ht="15">
      <c r="A348" s="273"/>
      <c r="B348" s="468" t="s">
        <v>308</v>
      </c>
      <c r="C348" s="274">
        <v>905</v>
      </c>
      <c r="D348" s="275">
        <v>702</v>
      </c>
      <c r="E348" s="276">
        <v>8000270</v>
      </c>
      <c r="F348" s="277" t="s">
        <v>307</v>
      </c>
      <c r="G348" s="272">
        <v>24.3</v>
      </c>
      <c r="H348" s="272">
        <v>0</v>
      </c>
      <c r="I348" s="278">
        <v>0</v>
      </c>
      <c r="J348" s="182"/>
      <c r="K348" s="182"/>
      <c r="L348" s="182"/>
      <c r="M348" s="182"/>
    </row>
    <row r="349" spans="1:13" ht="60">
      <c r="A349" s="273"/>
      <c r="B349" s="468" t="s">
        <v>755</v>
      </c>
      <c r="C349" s="274">
        <v>905</v>
      </c>
      <c r="D349" s="275">
        <v>702</v>
      </c>
      <c r="E349" s="276">
        <v>8000271</v>
      </c>
      <c r="F349" s="277">
        <v>0</v>
      </c>
      <c r="G349" s="272">
        <v>55</v>
      </c>
      <c r="H349" s="272">
        <v>0</v>
      </c>
      <c r="I349" s="278">
        <v>0</v>
      </c>
      <c r="J349" s="182"/>
      <c r="K349" s="182"/>
      <c r="L349" s="182"/>
      <c r="M349" s="182"/>
    </row>
    <row r="350" spans="1:13" ht="15">
      <c r="A350" s="273"/>
      <c r="B350" s="468" t="s">
        <v>538</v>
      </c>
      <c r="C350" s="274">
        <v>905</v>
      </c>
      <c r="D350" s="275">
        <v>702</v>
      </c>
      <c r="E350" s="276">
        <v>8000271</v>
      </c>
      <c r="F350" s="277" t="s">
        <v>408</v>
      </c>
      <c r="G350" s="272">
        <v>55</v>
      </c>
      <c r="H350" s="272">
        <v>0</v>
      </c>
      <c r="I350" s="278">
        <v>0</v>
      </c>
      <c r="J350" s="182"/>
      <c r="K350" s="182"/>
      <c r="L350" s="182"/>
      <c r="M350" s="182"/>
    </row>
    <row r="351" spans="1:13" ht="60">
      <c r="A351" s="273"/>
      <c r="B351" s="468" t="s">
        <v>756</v>
      </c>
      <c r="C351" s="274">
        <v>905</v>
      </c>
      <c r="D351" s="275">
        <v>702</v>
      </c>
      <c r="E351" s="276">
        <v>8000272</v>
      </c>
      <c r="F351" s="277">
        <v>0</v>
      </c>
      <c r="G351" s="272">
        <v>20</v>
      </c>
      <c r="H351" s="272">
        <v>0</v>
      </c>
      <c r="I351" s="278">
        <v>0</v>
      </c>
      <c r="J351" s="182"/>
      <c r="K351" s="182"/>
      <c r="L351" s="182"/>
      <c r="M351" s="182"/>
    </row>
    <row r="352" spans="1:13" ht="15">
      <c r="A352" s="273"/>
      <c r="B352" s="468" t="s">
        <v>538</v>
      </c>
      <c r="C352" s="274">
        <v>905</v>
      </c>
      <c r="D352" s="275">
        <v>702</v>
      </c>
      <c r="E352" s="276">
        <v>8000272</v>
      </c>
      <c r="F352" s="277" t="s">
        <v>408</v>
      </c>
      <c r="G352" s="272">
        <v>20</v>
      </c>
      <c r="H352" s="272">
        <v>0</v>
      </c>
      <c r="I352" s="278">
        <v>0</v>
      </c>
      <c r="J352" s="182"/>
      <c r="K352" s="182"/>
      <c r="L352" s="182"/>
      <c r="M352" s="182"/>
    </row>
    <row r="353" spans="1:13" ht="60">
      <c r="A353" s="273"/>
      <c r="B353" s="468" t="s">
        <v>757</v>
      </c>
      <c r="C353" s="274">
        <v>905</v>
      </c>
      <c r="D353" s="275">
        <v>702</v>
      </c>
      <c r="E353" s="276">
        <v>8000273</v>
      </c>
      <c r="F353" s="277">
        <v>0</v>
      </c>
      <c r="G353" s="272">
        <v>20</v>
      </c>
      <c r="H353" s="272">
        <v>0</v>
      </c>
      <c r="I353" s="278">
        <v>0</v>
      </c>
      <c r="J353" s="182"/>
      <c r="K353" s="182"/>
      <c r="L353" s="182"/>
      <c r="M353" s="182"/>
    </row>
    <row r="354" spans="1:13" ht="15">
      <c r="A354" s="273"/>
      <c r="B354" s="468" t="s">
        <v>538</v>
      </c>
      <c r="C354" s="274">
        <v>905</v>
      </c>
      <c r="D354" s="275">
        <v>702</v>
      </c>
      <c r="E354" s="276">
        <v>8000273</v>
      </c>
      <c r="F354" s="277" t="s">
        <v>408</v>
      </c>
      <c r="G354" s="272">
        <v>20</v>
      </c>
      <c r="H354" s="272">
        <v>0</v>
      </c>
      <c r="I354" s="278">
        <v>0</v>
      </c>
      <c r="J354" s="182"/>
      <c r="K354" s="182"/>
      <c r="L354" s="182"/>
      <c r="M354" s="182"/>
    </row>
    <row r="355" spans="1:13" ht="60">
      <c r="A355" s="273"/>
      <c r="B355" s="468" t="s">
        <v>758</v>
      </c>
      <c r="C355" s="274">
        <v>905</v>
      </c>
      <c r="D355" s="275">
        <v>702</v>
      </c>
      <c r="E355" s="276">
        <v>8000274</v>
      </c>
      <c r="F355" s="277">
        <v>0</v>
      </c>
      <c r="G355" s="272">
        <v>100</v>
      </c>
      <c r="H355" s="272">
        <v>0</v>
      </c>
      <c r="I355" s="278">
        <v>0</v>
      </c>
      <c r="J355" s="182"/>
      <c r="K355" s="182"/>
      <c r="L355" s="182"/>
      <c r="M355" s="182"/>
    </row>
    <row r="356" spans="1:13" ht="15">
      <c r="A356" s="273"/>
      <c r="B356" s="468" t="s">
        <v>308</v>
      </c>
      <c r="C356" s="274">
        <v>905</v>
      </c>
      <c r="D356" s="275">
        <v>702</v>
      </c>
      <c r="E356" s="276">
        <v>8000274</v>
      </c>
      <c r="F356" s="277" t="s">
        <v>307</v>
      </c>
      <c r="G356" s="272">
        <v>100</v>
      </c>
      <c r="H356" s="272">
        <v>0</v>
      </c>
      <c r="I356" s="278">
        <v>0</v>
      </c>
      <c r="J356" s="182"/>
      <c r="K356" s="182"/>
      <c r="L356" s="182"/>
      <c r="M356" s="182"/>
    </row>
    <row r="357" spans="1:13" ht="60">
      <c r="A357" s="273"/>
      <c r="B357" s="468" t="s">
        <v>759</v>
      </c>
      <c r="C357" s="274">
        <v>905</v>
      </c>
      <c r="D357" s="275">
        <v>702</v>
      </c>
      <c r="E357" s="276">
        <v>8000275</v>
      </c>
      <c r="F357" s="277">
        <v>0</v>
      </c>
      <c r="G357" s="272">
        <v>32</v>
      </c>
      <c r="H357" s="272">
        <v>0</v>
      </c>
      <c r="I357" s="278">
        <v>0</v>
      </c>
      <c r="J357" s="182"/>
      <c r="K357" s="182"/>
      <c r="L357" s="182"/>
      <c r="M357" s="182"/>
    </row>
    <row r="358" spans="1:13" ht="15">
      <c r="A358" s="273"/>
      <c r="B358" s="468" t="s">
        <v>308</v>
      </c>
      <c r="C358" s="274">
        <v>905</v>
      </c>
      <c r="D358" s="275">
        <v>702</v>
      </c>
      <c r="E358" s="276">
        <v>8000275</v>
      </c>
      <c r="F358" s="277" t="s">
        <v>307</v>
      </c>
      <c r="G358" s="272">
        <v>32</v>
      </c>
      <c r="H358" s="272">
        <v>0</v>
      </c>
      <c r="I358" s="278">
        <v>0</v>
      </c>
      <c r="J358" s="182"/>
      <c r="K358" s="182"/>
      <c r="L358" s="182"/>
      <c r="M358" s="182"/>
    </row>
    <row r="359" spans="1:13" ht="45">
      <c r="A359" s="273"/>
      <c r="B359" s="468" t="s">
        <v>760</v>
      </c>
      <c r="C359" s="274">
        <v>905</v>
      </c>
      <c r="D359" s="275">
        <v>702</v>
      </c>
      <c r="E359" s="276">
        <v>8000277</v>
      </c>
      <c r="F359" s="277">
        <v>0</v>
      </c>
      <c r="G359" s="272">
        <v>140</v>
      </c>
      <c r="H359" s="272">
        <v>0</v>
      </c>
      <c r="I359" s="278">
        <v>0</v>
      </c>
      <c r="J359" s="182"/>
      <c r="K359" s="182"/>
      <c r="L359" s="182"/>
      <c r="M359" s="182"/>
    </row>
    <row r="360" spans="1:13" ht="15">
      <c r="A360" s="273"/>
      <c r="B360" s="468" t="s">
        <v>308</v>
      </c>
      <c r="C360" s="274">
        <v>905</v>
      </c>
      <c r="D360" s="275">
        <v>702</v>
      </c>
      <c r="E360" s="276">
        <v>8000277</v>
      </c>
      <c r="F360" s="277" t="s">
        <v>307</v>
      </c>
      <c r="G360" s="272">
        <v>140</v>
      </c>
      <c r="H360" s="272">
        <v>0</v>
      </c>
      <c r="I360" s="278">
        <v>0</v>
      </c>
      <c r="J360" s="182"/>
      <c r="K360" s="182"/>
      <c r="L360" s="182"/>
      <c r="M360" s="182"/>
    </row>
    <row r="361" spans="1:13" ht="45">
      <c r="A361" s="273"/>
      <c r="B361" s="468" t="s">
        <v>761</v>
      </c>
      <c r="C361" s="274">
        <v>905</v>
      </c>
      <c r="D361" s="275">
        <v>702</v>
      </c>
      <c r="E361" s="276">
        <v>8000278</v>
      </c>
      <c r="F361" s="277">
        <v>0</v>
      </c>
      <c r="G361" s="272">
        <v>160</v>
      </c>
      <c r="H361" s="272">
        <v>0</v>
      </c>
      <c r="I361" s="278">
        <v>0</v>
      </c>
      <c r="J361" s="182"/>
      <c r="K361" s="182"/>
      <c r="L361" s="182"/>
      <c r="M361" s="182"/>
    </row>
    <row r="362" spans="1:13" ht="15">
      <c r="A362" s="273"/>
      <c r="B362" s="468" t="s">
        <v>308</v>
      </c>
      <c r="C362" s="274">
        <v>905</v>
      </c>
      <c r="D362" s="275">
        <v>702</v>
      </c>
      <c r="E362" s="276">
        <v>8000278</v>
      </c>
      <c r="F362" s="277" t="s">
        <v>307</v>
      </c>
      <c r="G362" s="272">
        <v>160</v>
      </c>
      <c r="H362" s="272">
        <v>0</v>
      </c>
      <c r="I362" s="278">
        <v>0</v>
      </c>
      <c r="J362" s="182"/>
      <c r="K362" s="182"/>
      <c r="L362" s="182"/>
      <c r="M362" s="182"/>
    </row>
    <row r="363" spans="1:13" ht="60">
      <c r="A363" s="273"/>
      <c r="B363" s="468" t="s">
        <v>762</v>
      </c>
      <c r="C363" s="274">
        <v>905</v>
      </c>
      <c r="D363" s="275">
        <v>702</v>
      </c>
      <c r="E363" s="276">
        <v>8000279</v>
      </c>
      <c r="F363" s="277">
        <v>0</v>
      </c>
      <c r="G363" s="272">
        <v>600</v>
      </c>
      <c r="H363" s="272">
        <v>0</v>
      </c>
      <c r="I363" s="278">
        <v>0</v>
      </c>
      <c r="J363" s="182"/>
      <c r="K363" s="182"/>
      <c r="L363" s="182"/>
      <c r="M363" s="182"/>
    </row>
    <row r="364" spans="1:13" ht="15">
      <c r="A364" s="273"/>
      <c r="B364" s="468" t="s">
        <v>308</v>
      </c>
      <c r="C364" s="274">
        <v>905</v>
      </c>
      <c r="D364" s="275">
        <v>702</v>
      </c>
      <c r="E364" s="276">
        <v>8000279</v>
      </c>
      <c r="F364" s="277" t="s">
        <v>307</v>
      </c>
      <c r="G364" s="272">
        <v>600</v>
      </c>
      <c r="H364" s="272">
        <v>0</v>
      </c>
      <c r="I364" s="278">
        <v>0</v>
      </c>
      <c r="J364" s="182"/>
      <c r="K364" s="182"/>
      <c r="L364" s="182"/>
      <c r="M364" s="182"/>
    </row>
    <row r="365" spans="1:13" ht="45">
      <c r="A365" s="273"/>
      <c r="B365" s="468" t="s">
        <v>763</v>
      </c>
      <c r="C365" s="274">
        <v>905</v>
      </c>
      <c r="D365" s="275">
        <v>702</v>
      </c>
      <c r="E365" s="276">
        <v>8000281</v>
      </c>
      <c r="F365" s="277">
        <v>0</v>
      </c>
      <c r="G365" s="272">
        <v>500</v>
      </c>
      <c r="H365" s="272">
        <v>0</v>
      </c>
      <c r="I365" s="278">
        <v>0</v>
      </c>
      <c r="J365" s="182"/>
      <c r="K365" s="182"/>
      <c r="L365" s="182"/>
      <c r="M365" s="182"/>
    </row>
    <row r="366" spans="1:13" ht="15">
      <c r="A366" s="273"/>
      <c r="B366" s="468" t="s">
        <v>308</v>
      </c>
      <c r="C366" s="274">
        <v>905</v>
      </c>
      <c r="D366" s="275">
        <v>702</v>
      </c>
      <c r="E366" s="276">
        <v>8000281</v>
      </c>
      <c r="F366" s="277" t="s">
        <v>307</v>
      </c>
      <c r="G366" s="272">
        <v>500</v>
      </c>
      <c r="H366" s="272">
        <v>0</v>
      </c>
      <c r="I366" s="278">
        <v>0</v>
      </c>
      <c r="J366" s="182"/>
      <c r="K366" s="182"/>
      <c r="L366" s="182"/>
      <c r="M366" s="182"/>
    </row>
    <row r="367" spans="1:13" ht="60">
      <c r="A367" s="273"/>
      <c r="B367" s="468" t="s">
        <v>764</v>
      </c>
      <c r="C367" s="274">
        <v>905</v>
      </c>
      <c r="D367" s="275">
        <v>702</v>
      </c>
      <c r="E367" s="276">
        <v>8000283</v>
      </c>
      <c r="F367" s="277">
        <v>0</v>
      </c>
      <c r="G367" s="272">
        <v>200</v>
      </c>
      <c r="H367" s="272">
        <v>0</v>
      </c>
      <c r="I367" s="278">
        <v>0</v>
      </c>
      <c r="J367" s="182"/>
      <c r="K367" s="182"/>
      <c r="L367" s="182"/>
      <c r="M367" s="182"/>
    </row>
    <row r="368" spans="1:13" ht="15">
      <c r="A368" s="273"/>
      <c r="B368" s="468" t="s">
        <v>308</v>
      </c>
      <c r="C368" s="274">
        <v>905</v>
      </c>
      <c r="D368" s="275">
        <v>702</v>
      </c>
      <c r="E368" s="276">
        <v>8000283</v>
      </c>
      <c r="F368" s="277" t="s">
        <v>307</v>
      </c>
      <c r="G368" s="272">
        <v>200</v>
      </c>
      <c r="H368" s="272">
        <v>0</v>
      </c>
      <c r="I368" s="278">
        <v>0</v>
      </c>
      <c r="J368" s="182"/>
      <c r="K368" s="182"/>
      <c r="L368" s="182"/>
      <c r="M368" s="182"/>
    </row>
    <row r="369" spans="1:13" ht="75">
      <c r="A369" s="273"/>
      <c r="B369" s="468" t="s">
        <v>765</v>
      </c>
      <c r="C369" s="274">
        <v>905</v>
      </c>
      <c r="D369" s="275">
        <v>702</v>
      </c>
      <c r="E369" s="276">
        <v>8000284</v>
      </c>
      <c r="F369" s="277">
        <v>0</v>
      </c>
      <c r="G369" s="272">
        <v>100</v>
      </c>
      <c r="H369" s="272">
        <v>0</v>
      </c>
      <c r="I369" s="278">
        <v>0</v>
      </c>
      <c r="J369" s="182"/>
      <c r="K369" s="182"/>
      <c r="L369" s="182"/>
      <c r="M369" s="182"/>
    </row>
    <row r="370" spans="1:13" ht="15">
      <c r="A370" s="273"/>
      <c r="B370" s="468" t="s">
        <v>308</v>
      </c>
      <c r="C370" s="274">
        <v>905</v>
      </c>
      <c r="D370" s="275">
        <v>702</v>
      </c>
      <c r="E370" s="276">
        <v>8000284</v>
      </c>
      <c r="F370" s="277" t="s">
        <v>307</v>
      </c>
      <c r="G370" s="272">
        <v>100</v>
      </c>
      <c r="H370" s="272">
        <v>0</v>
      </c>
      <c r="I370" s="278">
        <v>0</v>
      </c>
      <c r="J370" s="182"/>
      <c r="K370" s="182"/>
      <c r="L370" s="182"/>
      <c r="M370" s="182"/>
    </row>
    <row r="371" spans="1:13" ht="75">
      <c r="A371" s="273"/>
      <c r="B371" s="468" t="s">
        <v>766</v>
      </c>
      <c r="C371" s="274">
        <v>905</v>
      </c>
      <c r="D371" s="275">
        <v>702</v>
      </c>
      <c r="E371" s="276">
        <v>8000285</v>
      </c>
      <c r="F371" s="277">
        <v>0</v>
      </c>
      <c r="G371" s="272">
        <v>100</v>
      </c>
      <c r="H371" s="272">
        <v>0</v>
      </c>
      <c r="I371" s="278">
        <v>0</v>
      </c>
      <c r="J371" s="182"/>
      <c r="K371" s="182"/>
      <c r="L371" s="182"/>
      <c r="M371" s="182"/>
    </row>
    <row r="372" spans="1:13" ht="15">
      <c r="A372" s="273"/>
      <c r="B372" s="468" t="s">
        <v>538</v>
      </c>
      <c r="C372" s="274">
        <v>905</v>
      </c>
      <c r="D372" s="275">
        <v>702</v>
      </c>
      <c r="E372" s="276">
        <v>8000285</v>
      </c>
      <c r="F372" s="277" t="s">
        <v>408</v>
      </c>
      <c r="G372" s="272">
        <v>100</v>
      </c>
      <c r="H372" s="272">
        <v>0</v>
      </c>
      <c r="I372" s="278">
        <v>0</v>
      </c>
      <c r="J372" s="182"/>
      <c r="K372" s="182"/>
      <c r="L372" s="182"/>
      <c r="M372" s="182"/>
    </row>
    <row r="373" spans="1:13" ht="60">
      <c r="A373" s="273"/>
      <c r="B373" s="468" t="s">
        <v>767</v>
      </c>
      <c r="C373" s="274">
        <v>905</v>
      </c>
      <c r="D373" s="275">
        <v>702</v>
      </c>
      <c r="E373" s="276">
        <v>8000286</v>
      </c>
      <c r="F373" s="277">
        <v>0</v>
      </c>
      <c r="G373" s="272">
        <v>100</v>
      </c>
      <c r="H373" s="272">
        <v>0</v>
      </c>
      <c r="I373" s="278">
        <v>0</v>
      </c>
      <c r="J373" s="182"/>
      <c r="K373" s="182"/>
      <c r="L373" s="182"/>
      <c r="M373" s="182"/>
    </row>
    <row r="374" spans="1:13" ht="15">
      <c r="A374" s="273"/>
      <c r="B374" s="468" t="s">
        <v>308</v>
      </c>
      <c r="C374" s="274">
        <v>905</v>
      </c>
      <c r="D374" s="275">
        <v>702</v>
      </c>
      <c r="E374" s="276">
        <v>8000286</v>
      </c>
      <c r="F374" s="277" t="s">
        <v>307</v>
      </c>
      <c r="G374" s="272">
        <v>100</v>
      </c>
      <c r="H374" s="272">
        <v>0</v>
      </c>
      <c r="I374" s="278">
        <v>0</v>
      </c>
      <c r="J374" s="182"/>
      <c r="K374" s="182"/>
      <c r="L374" s="182"/>
      <c r="M374" s="182"/>
    </row>
    <row r="375" spans="1:13" ht="60">
      <c r="A375" s="273"/>
      <c r="B375" s="468" t="s">
        <v>768</v>
      </c>
      <c r="C375" s="274">
        <v>905</v>
      </c>
      <c r="D375" s="275">
        <v>702</v>
      </c>
      <c r="E375" s="276">
        <v>8000287</v>
      </c>
      <c r="F375" s="277">
        <v>0</v>
      </c>
      <c r="G375" s="272">
        <v>200</v>
      </c>
      <c r="H375" s="272">
        <v>0</v>
      </c>
      <c r="I375" s="278">
        <v>0</v>
      </c>
      <c r="J375" s="182"/>
      <c r="K375" s="182"/>
      <c r="L375" s="182"/>
      <c r="M375" s="182"/>
    </row>
    <row r="376" spans="1:13" ht="15">
      <c r="A376" s="273"/>
      <c r="B376" s="468" t="s">
        <v>308</v>
      </c>
      <c r="C376" s="274">
        <v>905</v>
      </c>
      <c r="D376" s="275">
        <v>702</v>
      </c>
      <c r="E376" s="276">
        <v>8000287</v>
      </c>
      <c r="F376" s="277" t="s">
        <v>307</v>
      </c>
      <c r="G376" s="272">
        <v>200</v>
      </c>
      <c r="H376" s="272">
        <v>0</v>
      </c>
      <c r="I376" s="278">
        <v>0</v>
      </c>
      <c r="J376" s="182"/>
      <c r="K376" s="182"/>
      <c r="L376" s="182"/>
      <c r="M376" s="182"/>
    </row>
    <row r="377" spans="1:13" ht="45">
      <c r="A377" s="273"/>
      <c r="B377" s="468" t="s">
        <v>769</v>
      </c>
      <c r="C377" s="274">
        <v>905</v>
      </c>
      <c r="D377" s="275">
        <v>702</v>
      </c>
      <c r="E377" s="276">
        <v>8000288</v>
      </c>
      <c r="F377" s="277">
        <v>0</v>
      </c>
      <c r="G377" s="272">
        <v>120</v>
      </c>
      <c r="H377" s="272">
        <v>0</v>
      </c>
      <c r="I377" s="278">
        <v>0</v>
      </c>
      <c r="J377" s="182"/>
      <c r="K377" s="182"/>
      <c r="L377" s="182"/>
      <c r="M377" s="182"/>
    </row>
    <row r="378" spans="1:13" ht="15">
      <c r="A378" s="273"/>
      <c r="B378" s="468" t="s">
        <v>308</v>
      </c>
      <c r="C378" s="274">
        <v>905</v>
      </c>
      <c r="D378" s="275">
        <v>702</v>
      </c>
      <c r="E378" s="276">
        <v>8000288</v>
      </c>
      <c r="F378" s="277" t="s">
        <v>307</v>
      </c>
      <c r="G378" s="272">
        <v>120</v>
      </c>
      <c r="H378" s="272">
        <v>0</v>
      </c>
      <c r="I378" s="278">
        <v>0</v>
      </c>
      <c r="J378" s="182"/>
      <c r="K378" s="182"/>
      <c r="L378" s="182"/>
      <c r="M378" s="182"/>
    </row>
    <row r="379" spans="1:13" ht="75">
      <c r="A379" s="273"/>
      <c r="B379" s="468" t="s">
        <v>770</v>
      </c>
      <c r="C379" s="274">
        <v>905</v>
      </c>
      <c r="D379" s="275">
        <v>702</v>
      </c>
      <c r="E379" s="276">
        <v>8000289</v>
      </c>
      <c r="F379" s="277">
        <v>0</v>
      </c>
      <c r="G379" s="272">
        <v>100</v>
      </c>
      <c r="H379" s="272">
        <v>0</v>
      </c>
      <c r="I379" s="278">
        <v>0</v>
      </c>
      <c r="J379" s="182"/>
      <c r="K379" s="182"/>
      <c r="L379" s="182"/>
      <c r="M379" s="182"/>
    </row>
    <row r="380" spans="1:13" ht="15">
      <c r="A380" s="273"/>
      <c r="B380" s="468" t="s">
        <v>308</v>
      </c>
      <c r="C380" s="274">
        <v>905</v>
      </c>
      <c r="D380" s="275">
        <v>702</v>
      </c>
      <c r="E380" s="276">
        <v>8000289</v>
      </c>
      <c r="F380" s="277" t="s">
        <v>307</v>
      </c>
      <c r="G380" s="272">
        <v>100</v>
      </c>
      <c r="H380" s="272">
        <v>0</v>
      </c>
      <c r="I380" s="278">
        <v>0</v>
      </c>
      <c r="J380" s="182"/>
      <c r="K380" s="182"/>
      <c r="L380" s="182"/>
      <c r="M380" s="182"/>
    </row>
    <row r="381" spans="1:13" ht="60">
      <c r="A381" s="273"/>
      <c r="B381" s="468" t="s">
        <v>771</v>
      </c>
      <c r="C381" s="274">
        <v>905</v>
      </c>
      <c r="D381" s="275">
        <v>702</v>
      </c>
      <c r="E381" s="276">
        <v>8000290</v>
      </c>
      <c r="F381" s="277">
        <v>0</v>
      </c>
      <c r="G381" s="272">
        <v>16</v>
      </c>
      <c r="H381" s="272">
        <v>0</v>
      </c>
      <c r="I381" s="278">
        <v>0</v>
      </c>
      <c r="J381" s="182"/>
      <c r="K381" s="182"/>
      <c r="L381" s="182"/>
      <c r="M381" s="182"/>
    </row>
    <row r="382" spans="1:13" ht="15">
      <c r="A382" s="273"/>
      <c r="B382" s="468" t="s">
        <v>308</v>
      </c>
      <c r="C382" s="274">
        <v>905</v>
      </c>
      <c r="D382" s="275">
        <v>702</v>
      </c>
      <c r="E382" s="276">
        <v>8000290</v>
      </c>
      <c r="F382" s="277" t="s">
        <v>307</v>
      </c>
      <c r="G382" s="272">
        <v>16</v>
      </c>
      <c r="H382" s="272">
        <v>0</v>
      </c>
      <c r="I382" s="278">
        <v>0</v>
      </c>
      <c r="J382" s="182"/>
      <c r="K382" s="182"/>
      <c r="L382" s="182"/>
      <c r="M382" s="182"/>
    </row>
    <row r="383" spans="1:13" ht="60">
      <c r="A383" s="273"/>
      <c r="B383" s="468" t="s">
        <v>772</v>
      </c>
      <c r="C383" s="274">
        <v>905</v>
      </c>
      <c r="D383" s="275">
        <v>702</v>
      </c>
      <c r="E383" s="276">
        <v>8000291</v>
      </c>
      <c r="F383" s="277">
        <v>0</v>
      </c>
      <c r="G383" s="272">
        <v>16</v>
      </c>
      <c r="H383" s="272">
        <v>0</v>
      </c>
      <c r="I383" s="278">
        <v>0</v>
      </c>
      <c r="J383" s="182"/>
      <c r="K383" s="182"/>
      <c r="L383" s="182"/>
      <c r="M383" s="182"/>
    </row>
    <row r="384" spans="1:13" ht="15">
      <c r="A384" s="273"/>
      <c r="B384" s="468" t="s">
        <v>308</v>
      </c>
      <c r="C384" s="274">
        <v>905</v>
      </c>
      <c r="D384" s="275">
        <v>702</v>
      </c>
      <c r="E384" s="276">
        <v>8000291</v>
      </c>
      <c r="F384" s="277" t="s">
        <v>307</v>
      </c>
      <c r="G384" s="272">
        <v>16</v>
      </c>
      <c r="H384" s="272">
        <v>0</v>
      </c>
      <c r="I384" s="278">
        <v>0</v>
      </c>
      <c r="J384" s="182"/>
      <c r="K384" s="182"/>
      <c r="L384" s="182"/>
      <c r="M384" s="182"/>
    </row>
    <row r="385" spans="1:13" ht="105">
      <c r="A385" s="273"/>
      <c r="B385" s="468" t="s">
        <v>1050</v>
      </c>
      <c r="C385" s="274">
        <v>905</v>
      </c>
      <c r="D385" s="275">
        <v>702</v>
      </c>
      <c r="E385" s="276">
        <v>8000292</v>
      </c>
      <c r="F385" s="277">
        <v>0</v>
      </c>
      <c r="G385" s="272">
        <v>44.4</v>
      </c>
      <c r="H385" s="272">
        <v>0</v>
      </c>
      <c r="I385" s="278">
        <v>0</v>
      </c>
      <c r="J385" s="182"/>
      <c r="K385" s="182"/>
      <c r="L385" s="182"/>
      <c r="M385" s="182"/>
    </row>
    <row r="386" spans="1:13" ht="15">
      <c r="A386" s="273"/>
      <c r="B386" s="468" t="s">
        <v>308</v>
      </c>
      <c r="C386" s="274">
        <v>905</v>
      </c>
      <c r="D386" s="275">
        <v>702</v>
      </c>
      <c r="E386" s="276">
        <v>8000292</v>
      </c>
      <c r="F386" s="277" t="s">
        <v>307</v>
      </c>
      <c r="G386" s="272">
        <v>30.17238</v>
      </c>
      <c r="H386" s="272">
        <v>0</v>
      </c>
      <c r="I386" s="278">
        <v>0</v>
      </c>
      <c r="J386" s="182"/>
      <c r="K386" s="182"/>
      <c r="L386" s="182"/>
      <c r="M386" s="182"/>
    </row>
    <row r="387" spans="1:13" ht="15">
      <c r="A387" s="273"/>
      <c r="B387" s="468" t="s">
        <v>538</v>
      </c>
      <c r="C387" s="274">
        <v>905</v>
      </c>
      <c r="D387" s="275">
        <v>702</v>
      </c>
      <c r="E387" s="276">
        <v>8000292</v>
      </c>
      <c r="F387" s="277" t="s">
        <v>408</v>
      </c>
      <c r="G387" s="272">
        <v>14.22762</v>
      </c>
      <c r="H387" s="272">
        <v>0</v>
      </c>
      <c r="I387" s="278">
        <v>0</v>
      </c>
      <c r="J387" s="182"/>
      <c r="K387" s="182"/>
      <c r="L387" s="182"/>
      <c r="M387" s="182"/>
    </row>
    <row r="388" spans="1:13" ht="45">
      <c r="A388" s="273"/>
      <c r="B388" s="468" t="s">
        <v>773</v>
      </c>
      <c r="C388" s="274">
        <v>905</v>
      </c>
      <c r="D388" s="275">
        <v>702</v>
      </c>
      <c r="E388" s="276">
        <v>8000293</v>
      </c>
      <c r="F388" s="277">
        <v>0</v>
      </c>
      <c r="G388" s="272">
        <v>400</v>
      </c>
      <c r="H388" s="272">
        <v>0</v>
      </c>
      <c r="I388" s="278">
        <v>0</v>
      </c>
      <c r="J388" s="182"/>
      <c r="K388" s="182"/>
      <c r="L388" s="182"/>
      <c r="M388" s="182"/>
    </row>
    <row r="389" spans="1:13" ht="15">
      <c r="A389" s="273"/>
      <c r="B389" s="468" t="s">
        <v>308</v>
      </c>
      <c r="C389" s="274">
        <v>905</v>
      </c>
      <c r="D389" s="275">
        <v>702</v>
      </c>
      <c r="E389" s="276">
        <v>8000293</v>
      </c>
      <c r="F389" s="277" t="s">
        <v>307</v>
      </c>
      <c r="G389" s="272">
        <v>400</v>
      </c>
      <c r="H389" s="272">
        <v>0</v>
      </c>
      <c r="I389" s="278">
        <v>0</v>
      </c>
      <c r="J389" s="182"/>
      <c r="K389" s="182"/>
      <c r="L389" s="182"/>
      <c r="M389" s="182"/>
    </row>
    <row r="390" spans="1:13" ht="60">
      <c r="A390" s="273"/>
      <c r="B390" s="468" t="s">
        <v>521</v>
      </c>
      <c r="C390" s="274">
        <v>905</v>
      </c>
      <c r="D390" s="275">
        <v>702</v>
      </c>
      <c r="E390" s="276">
        <v>8000300</v>
      </c>
      <c r="F390" s="277">
        <v>0</v>
      </c>
      <c r="G390" s="272">
        <v>463.8</v>
      </c>
      <c r="H390" s="272">
        <v>0</v>
      </c>
      <c r="I390" s="278">
        <v>0</v>
      </c>
      <c r="J390" s="182"/>
      <c r="K390" s="182"/>
      <c r="L390" s="182"/>
      <c r="M390" s="182"/>
    </row>
    <row r="391" spans="1:13" ht="75">
      <c r="A391" s="273"/>
      <c r="B391" s="468" t="s">
        <v>774</v>
      </c>
      <c r="C391" s="274">
        <v>905</v>
      </c>
      <c r="D391" s="275">
        <v>702</v>
      </c>
      <c r="E391" s="276">
        <v>8000309</v>
      </c>
      <c r="F391" s="277">
        <v>0</v>
      </c>
      <c r="G391" s="272">
        <v>200</v>
      </c>
      <c r="H391" s="272">
        <v>0</v>
      </c>
      <c r="I391" s="278">
        <v>0</v>
      </c>
      <c r="J391" s="182"/>
      <c r="K391" s="182"/>
      <c r="L391" s="182"/>
      <c r="M391" s="182"/>
    </row>
    <row r="392" spans="1:13" ht="15">
      <c r="A392" s="273"/>
      <c r="B392" s="468" t="s">
        <v>308</v>
      </c>
      <c r="C392" s="274">
        <v>905</v>
      </c>
      <c r="D392" s="275">
        <v>702</v>
      </c>
      <c r="E392" s="276">
        <v>8000309</v>
      </c>
      <c r="F392" s="277" t="s">
        <v>307</v>
      </c>
      <c r="G392" s="272">
        <v>200</v>
      </c>
      <c r="H392" s="272">
        <v>0</v>
      </c>
      <c r="I392" s="278">
        <v>0</v>
      </c>
      <c r="J392" s="182"/>
      <c r="K392" s="182"/>
      <c r="L392" s="182"/>
      <c r="M392" s="182"/>
    </row>
    <row r="393" spans="1:13" ht="60">
      <c r="A393" s="273"/>
      <c r="B393" s="468" t="s">
        <v>775</v>
      </c>
      <c r="C393" s="274">
        <v>905</v>
      </c>
      <c r="D393" s="275">
        <v>702</v>
      </c>
      <c r="E393" s="276">
        <v>8000310</v>
      </c>
      <c r="F393" s="277">
        <v>0</v>
      </c>
      <c r="G393" s="272">
        <v>50</v>
      </c>
      <c r="H393" s="272">
        <v>0</v>
      </c>
      <c r="I393" s="278">
        <v>0</v>
      </c>
      <c r="J393" s="182"/>
      <c r="K393" s="182"/>
      <c r="L393" s="182"/>
      <c r="M393" s="182"/>
    </row>
    <row r="394" spans="1:13" ht="15">
      <c r="A394" s="273"/>
      <c r="B394" s="468" t="s">
        <v>308</v>
      </c>
      <c r="C394" s="274">
        <v>905</v>
      </c>
      <c r="D394" s="275">
        <v>702</v>
      </c>
      <c r="E394" s="276">
        <v>8000310</v>
      </c>
      <c r="F394" s="277" t="s">
        <v>307</v>
      </c>
      <c r="G394" s="272">
        <v>50</v>
      </c>
      <c r="H394" s="272">
        <v>0</v>
      </c>
      <c r="I394" s="278">
        <v>0</v>
      </c>
      <c r="J394" s="182"/>
      <c r="K394" s="182"/>
      <c r="L394" s="182"/>
      <c r="M394" s="182"/>
    </row>
    <row r="395" spans="1:13" ht="45">
      <c r="A395" s="273"/>
      <c r="B395" s="468" t="s">
        <v>776</v>
      </c>
      <c r="C395" s="274">
        <v>905</v>
      </c>
      <c r="D395" s="275">
        <v>702</v>
      </c>
      <c r="E395" s="276">
        <v>8000311</v>
      </c>
      <c r="F395" s="277">
        <v>0</v>
      </c>
      <c r="G395" s="272">
        <v>50</v>
      </c>
      <c r="H395" s="272">
        <v>0</v>
      </c>
      <c r="I395" s="278">
        <v>0</v>
      </c>
      <c r="J395" s="182"/>
      <c r="K395" s="182"/>
      <c r="L395" s="182"/>
      <c r="M395" s="182"/>
    </row>
    <row r="396" spans="1:13" ht="15">
      <c r="A396" s="273"/>
      <c r="B396" s="468" t="s">
        <v>308</v>
      </c>
      <c r="C396" s="274">
        <v>905</v>
      </c>
      <c r="D396" s="275">
        <v>702</v>
      </c>
      <c r="E396" s="276">
        <v>8000311</v>
      </c>
      <c r="F396" s="277" t="s">
        <v>307</v>
      </c>
      <c r="G396" s="272">
        <v>50</v>
      </c>
      <c r="H396" s="272">
        <v>0</v>
      </c>
      <c r="I396" s="278">
        <v>0</v>
      </c>
      <c r="J396" s="182"/>
      <c r="K396" s="182"/>
      <c r="L396" s="182"/>
      <c r="M396" s="182"/>
    </row>
    <row r="397" spans="1:13" ht="45">
      <c r="A397" s="273"/>
      <c r="B397" s="468" t="s">
        <v>777</v>
      </c>
      <c r="C397" s="274">
        <v>905</v>
      </c>
      <c r="D397" s="275">
        <v>702</v>
      </c>
      <c r="E397" s="276">
        <v>8000312</v>
      </c>
      <c r="F397" s="277">
        <v>0</v>
      </c>
      <c r="G397" s="272">
        <v>20</v>
      </c>
      <c r="H397" s="272">
        <v>0</v>
      </c>
      <c r="I397" s="278">
        <v>0</v>
      </c>
      <c r="J397" s="182"/>
      <c r="K397" s="182"/>
      <c r="L397" s="182"/>
      <c r="M397" s="182"/>
    </row>
    <row r="398" spans="1:13" ht="15">
      <c r="A398" s="273"/>
      <c r="B398" s="468" t="s">
        <v>308</v>
      </c>
      <c r="C398" s="274">
        <v>905</v>
      </c>
      <c r="D398" s="275">
        <v>702</v>
      </c>
      <c r="E398" s="276">
        <v>8000312</v>
      </c>
      <c r="F398" s="277" t="s">
        <v>307</v>
      </c>
      <c r="G398" s="272">
        <v>20</v>
      </c>
      <c r="H398" s="272">
        <v>0</v>
      </c>
      <c r="I398" s="278">
        <v>0</v>
      </c>
      <c r="J398" s="182"/>
      <c r="K398" s="182"/>
      <c r="L398" s="182"/>
      <c r="M398" s="182"/>
    </row>
    <row r="399" spans="1:13" ht="45">
      <c r="A399" s="273"/>
      <c r="B399" s="468" t="s">
        <v>778</v>
      </c>
      <c r="C399" s="274">
        <v>905</v>
      </c>
      <c r="D399" s="275">
        <v>702</v>
      </c>
      <c r="E399" s="276">
        <v>8000313</v>
      </c>
      <c r="F399" s="277">
        <v>0</v>
      </c>
      <c r="G399" s="272">
        <v>99</v>
      </c>
      <c r="H399" s="272">
        <v>0</v>
      </c>
      <c r="I399" s="278">
        <v>0</v>
      </c>
      <c r="J399" s="182"/>
      <c r="K399" s="182"/>
      <c r="L399" s="182"/>
      <c r="M399" s="182"/>
    </row>
    <row r="400" spans="1:13" ht="15">
      <c r="A400" s="273"/>
      <c r="B400" s="468" t="s">
        <v>308</v>
      </c>
      <c r="C400" s="274">
        <v>905</v>
      </c>
      <c r="D400" s="275">
        <v>702</v>
      </c>
      <c r="E400" s="276">
        <v>8000313</v>
      </c>
      <c r="F400" s="277" t="s">
        <v>307</v>
      </c>
      <c r="G400" s="272">
        <v>99</v>
      </c>
      <c r="H400" s="272">
        <v>0</v>
      </c>
      <c r="I400" s="278">
        <v>0</v>
      </c>
      <c r="J400" s="182"/>
      <c r="K400" s="182"/>
      <c r="L400" s="182"/>
      <c r="M400" s="182"/>
    </row>
    <row r="401" spans="1:13" ht="45">
      <c r="A401" s="273"/>
      <c r="B401" s="468" t="s">
        <v>779</v>
      </c>
      <c r="C401" s="274">
        <v>905</v>
      </c>
      <c r="D401" s="275">
        <v>702</v>
      </c>
      <c r="E401" s="276">
        <v>8000314</v>
      </c>
      <c r="F401" s="277">
        <v>0</v>
      </c>
      <c r="G401" s="272">
        <v>44.8</v>
      </c>
      <c r="H401" s="272">
        <v>0</v>
      </c>
      <c r="I401" s="278">
        <v>0</v>
      </c>
      <c r="J401" s="182"/>
      <c r="K401" s="182"/>
      <c r="L401" s="182"/>
      <c r="M401" s="182"/>
    </row>
    <row r="402" spans="1:13" ht="15">
      <c r="A402" s="273"/>
      <c r="B402" s="468" t="s">
        <v>308</v>
      </c>
      <c r="C402" s="274">
        <v>905</v>
      </c>
      <c r="D402" s="275">
        <v>702</v>
      </c>
      <c r="E402" s="276">
        <v>8000314</v>
      </c>
      <c r="F402" s="277" t="s">
        <v>307</v>
      </c>
      <c r="G402" s="272">
        <v>44.8</v>
      </c>
      <c r="H402" s="272">
        <v>0</v>
      </c>
      <c r="I402" s="278">
        <v>0</v>
      </c>
      <c r="J402" s="182"/>
      <c r="K402" s="182"/>
      <c r="L402" s="182"/>
      <c r="M402" s="182"/>
    </row>
    <row r="403" spans="1:13" ht="30">
      <c r="A403" s="273"/>
      <c r="B403" s="468" t="s">
        <v>513</v>
      </c>
      <c r="C403" s="274">
        <v>905</v>
      </c>
      <c r="D403" s="275">
        <v>702</v>
      </c>
      <c r="E403" s="276">
        <v>8000500</v>
      </c>
      <c r="F403" s="277">
        <v>0</v>
      </c>
      <c r="G403" s="272">
        <v>2738</v>
      </c>
      <c r="H403" s="272">
        <v>0</v>
      </c>
      <c r="I403" s="278">
        <v>0</v>
      </c>
      <c r="J403" s="182"/>
      <c r="K403" s="182"/>
      <c r="L403" s="182"/>
      <c r="M403" s="182"/>
    </row>
    <row r="404" spans="1:13" ht="45">
      <c r="A404" s="273"/>
      <c r="B404" s="468" t="s">
        <v>780</v>
      </c>
      <c r="C404" s="274">
        <v>905</v>
      </c>
      <c r="D404" s="275">
        <v>702</v>
      </c>
      <c r="E404" s="276">
        <v>8000505</v>
      </c>
      <c r="F404" s="277">
        <v>0</v>
      </c>
      <c r="G404" s="272">
        <v>18</v>
      </c>
      <c r="H404" s="272">
        <v>0</v>
      </c>
      <c r="I404" s="278">
        <v>0</v>
      </c>
      <c r="J404" s="182"/>
      <c r="K404" s="182"/>
      <c r="L404" s="182"/>
      <c r="M404" s="182"/>
    </row>
    <row r="405" spans="1:13" ht="15">
      <c r="A405" s="273"/>
      <c r="B405" s="468" t="s">
        <v>308</v>
      </c>
      <c r="C405" s="274">
        <v>905</v>
      </c>
      <c r="D405" s="275">
        <v>702</v>
      </c>
      <c r="E405" s="276">
        <v>8000505</v>
      </c>
      <c r="F405" s="277" t="s">
        <v>307</v>
      </c>
      <c r="G405" s="272">
        <v>18</v>
      </c>
      <c r="H405" s="272">
        <v>0</v>
      </c>
      <c r="I405" s="278">
        <v>0</v>
      </c>
      <c r="J405" s="182"/>
      <c r="K405" s="182"/>
      <c r="L405" s="182"/>
      <c r="M405" s="182"/>
    </row>
    <row r="406" spans="1:13" ht="30">
      <c r="A406" s="273"/>
      <c r="B406" s="468" t="s">
        <v>781</v>
      </c>
      <c r="C406" s="274">
        <v>905</v>
      </c>
      <c r="D406" s="275">
        <v>702</v>
      </c>
      <c r="E406" s="276">
        <v>8000509</v>
      </c>
      <c r="F406" s="277">
        <v>0</v>
      </c>
      <c r="G406" s="272">
        <v>250</v>
      </c>
      <c r="H406" s="272">
        <v>0</v>
      </c>
      <c r="I406" s="278">
        <v>0</v>
      </c>
      <c r="J406" s="182"/>
      <c r="K406" s="182"/>
      <c r="L406" s="182"/>
      <c r="M406" s="182"/>
    </row>
    <row r="407" spans="1:13" ht="15">
      <c r="A407" s="273"/>
      <c r="B407" s="468" t="s">
        <v>538</v>
      </c>
      <c r="C407" s="274">
        <v>905</v>
      </c>
      <c r="D407" s="275">
        <v>702</v>
      </c>
      <c r="E407" s="276">
        <v>8000509</v>
      </c>
      <c r="F407" s="277" t="s">
        <v>408</v>
      </c>
      <c r="G407" s="272">
        <v>250</v>
      </c>
      <c r="H407" s="272">
        <v>0</v>
      </c>
      <c r="I407" s="278">
        <v>0</v>
      </c>
      <c r="J407" s="182"/>
      <c r="K407" s="182"/>
      <c r="L407" s="182"/>
      <c r="M407" s="182"/>
    </row>
    <row r="408" spans="1:13" ht="45">
      <c r="A408" s="273"/>
      <c r="B408" s="468" t="s">
        <v>782</v>
      </c>
      <c r="C408" s="274">
        <v>905</v>
      </c>
      <c r="D408" s="275">
        <v>702</v>
      </c>
      <c r="E408" s="276">
        <v>8000510</v>
      </c>
      <c r="F408" s="277">
        <v>0</v>
      </c>
      <c r="G408" s="272">
        <v>700</v>
      </c>
      <c r="H408" s="272">
        <v>0</v>
      </c>
      <c r="I408" s="278">
        <v>0</v>
      </c>
      <c r="J408" s="182"/>
      <c r="K408" s="182"/>
      <c r="L408" s="182"/>
      <c r="M408" s="182"/>
    </row>
    <row r="409" spans="1:13" ht="15">
      <c r="A409" s="273"/>
      <c r="B409" s="468" t="s">
        <v>538</v>
      </c>
      <c r="C409" s="274">
        <v>905</v>
      </c>
      <c r="D409" s="275">
        <v>702</v>
      </c>
      <c r="E409" s="276">
        <v>8000510</v>
      </c>
      <c r="F409" s="277" t="s">
        <v>408</v>
      </c>
      <c r="G409" s="272">
        <v>700</v>
      </c>
      <c r="H409" s="272">
        <v>0</v>
      </c>
      <c r="I409" s="278">
        <v>0</v>
      </c>
      <c r="J409" s="182"/>
      <c r="K409" s="182"/>
      <c r="L409" s="182"/>
      <c r="M409" s="182"/>
    </row>
    <row r="410" spans="1:13" ht="75">
      <c r="A410" s="273"/>
      <c r="B410" s="468" t="s">
        <v>783</v>
      </c>
      <c r="C410" s="274">
        <v>905</v>
      </c>
      <c r="D410" s="275">
        <v>702</v>
      </c>
      <c r="E410" s="276">
        <v>8000521</v>
      </c>
      <c r="F410" s="277">
        <v>0</v>
      </c>
      <c r="G410" s="272">
        <v>570</v>
      </c>
      <c r="H410" s="272">
        <v>0</v>
      </c>
      <c r="I410" s="278">
        <v>0</v>
      </c>
      <c r="J410" s="182"/>
      <c r="K410" s="182"/>
      <c r="L410" s="182"/>
      <c r="M410" s="182"/>
    </row>
    <row r="411" spans="1:13" ht="15">
      <c r="A411" s="273"/>
      <c r="B411" s="468" t="s">
        <v>538</v>
      </c>
      <c r="C411" s="274">
        <v>905</v>
      </c>
      <c r="D411" s="275">
        <v>702</v>
      </c>
      <c r="E411" s="276">
        <v>8000521</v>
      </c>
      <c r="F411" s="277" t="s">
        <v>408</v>
      </c>
      <c r="G411" s="272">
        <v>570</v>
      </c>
      <c r="H411" s="272">
        <v>0</v>
      </c>
      <c r="I411" s="278">
        <v>0</v>
      </c>
      <c r="J411" s="182"/>
      <c r="K411" s="182"/>
      <c r="L411" s="182"/>
      <c r="M411" s="182"/>
    </row>
    <row r="412" spans="1:13" ht="75">
      <c r="A412" s="273"/>
      <c r="B412" s="468" t="s">
        <v>784</v>
      </c>
      <c r="C412" s="274">
        <v>905</v>
      </c>
      <c r="D412" s="275">
        <v>702</v>
      </c>
      <c r="E412" s="276">
        <v>8000522</v>
      </c>
      <c r="F412" s="277">
        <v>0</v>
      </c>
      <c r="G412" s="272">
        <v>30</v>
      </c>
      <c r="H412" s="272">
        <v>0</v>
      </c>
      <c r="I412" s="278">
        <v>0</v>
      </c>
      <c r="J412" s="182"/>
      <c r="K412" s="182"/>
      <c r="L412" s="182"/>
      <c r="M412" s="182"/>
    </row>
    <row r="413" spans="1:13" ht="15">
      <c r="A413" s="273"/>
      <c r="B413" s="468" t="s">
        <v>538</v>
      </c>
      <c r="C413" s="274">
        <v>905</v>
      </c>
      <c r="D413" s="275">
        <v>702</v>
      </c>
      <c r="E413" s="276">
        <v>8000522</v>
      </c>
      <c r="F413" s="277" t="s">
        <v>408</v>
      </c>
      <c r="G413" s="272">
        <v>30</v>
      </c>
      <c r="H413" s="272">
        <v>0</v>
      </c>
      <c r="I413" s="278">
        <v>0</v>
      </c>
      <c r="J413" s="182"/>
      <c r="K413" s="182"/>
      <c r="L413" s="182"/>
      <c r="M413" s="182"/>
    </row>
    <row r="414" spans="1:13" ht="135">
      <c r="A414" s="273"/>
      <c r="B414" s="468" t="s">
        <v>785</v>
      </c>
      <c r="C414" s="274">
        <v>905</v>
      </c>
      <c r="D414" s="275">
        <v>702</v>
      </c>
      <c r="E414" s="276">
        <v>8000532</v>
      </c>
      <c r="F414" s="277">
        <v>0</v>
      </c>
      <c r="G414" s="272">
        <v>1000</v>
      </c>
      <c r="H414" s="272">
        <v>0</v>
      </c>
      <c r="I414" s="278">
        <v>0</v>
      </c>
      <c r="J414" s="182"/>
      <c r="K414" s="182"/>
      <c r="L414" s="182"/>
      <c r="M414" s="182"/>
    </row>
    <row r="415" spans="1:13" ht="15">
      <c r="A415" s="273"/>
      <c r="B415" s="468" t="s">
        <v>538</v>
      </c>
      <c r="C415" s="274">
        <v>905</v>
      </c>
      <c r="D415" s="275">
        <v>702</v>
      </c>
      <c r="E415" s="276">
        <v>8000532</v>
      </c>
      <c r="F415" s="277" t="s">
        <v>408</v>
      </c>
      <c r="G415" s="272">
        <v>1000</v>
      </c>
      <c r="H415" s="272">
        <v>0</v>
      </c>
      <c r="I415" s="278">
        <v>0</v>
      </c>
      <c r="J415" s="182"/>
      <c r="K415" s="182"/>
      <c r="L415" s="182"/>
      <c r="M415" s="182"/>
    </row>
    <row r="416" spans="1:13" ht="75">
      <c r="A416" s="273"/>
      <c r="B416" s="468" t="s">
        <v>786</v>
      </c>
      <c r="C416" s="274">
        <v>905</v>
      </c>
      <c r="D416" s="275">
        <v>702</v>
      </c>
      <c r="E416" s="276">
        <v>8000545</v>
      </c>
      <c r="F416" s="277">
        <v>0</v>
      </c>
      <c r="G416" s="272">
        <v>170</v>
      </c>
      <c r="H416" s="272">
        <v>0</v>
      </c>
      <c r="I416" s="278">
        <v>0</v>
      </c>
      <c r="J416" s="182"/>
      <c r="K416" s="182"/>
      <c r="L416" s="182"/>
      <c r="M416" s="182"/>
    </row>
    <row r="417" spans="1:13" ht="15">
      <c r="A417" s="273"/>
      <c r="B417" s="468" t="s">
        <v>538</v>
      </c>
      <c r="C417" s="274">
        <v>905</v>
      </c>
      <c r="D417" s="275">
        <v>702</v>
      </c>
      <c r="E417" s="276">
        <v>8000545</v>
      </c>
      <c r="F417" s="277" t="s">
        <v>408</v>
      </c>
      <c r="G417" s="272">
        <v>170</v>
      </c>
      <c r="H417" s="272">
        <v>0</v>
      </c>
      <c r="I417" s="278">
        <v>0</v>
      </c>
      <c r="J417" s="182"/>
      <c r="K417" s="182"/>
      <c r="L417" s="182"/>
      <c r="M417" s="182"/>
    </row>
    <row r="418" spans="1:13" ht="15">
      <c r="A418" s="273"/>
      <c r="B418" s="468" t="s">
        <v>456</v>
      </c>
      <c r="C418" s="274">
        <v>905</v>
      </c>
      <c r="D418" s="275">
        <v>707</v>
      </c>
      <c r="E418" s="276">
        <v>0</v>
      </c>
      <c r="F418" s="277">
        <v>0</v>
      </c>
      <c r="G418" s="272">
        <v>49560.155</v>
      </c>
      <c r="H418" s="272">
        <v>0</v>
      </c>
      <c r="I418" s="278">
        <v>0</v>
      </c>
      <c r="J418" s="182"/>
      <c r="K418" s="182"/>
      <c r="L418" s="182"/>
      <c r="M418" s="182"/>
    </row>
    <row r="419" spans="1:13" ht="30">
      <c r="A419" s="273"/>
      <c r="B419" s="468" t="s">
        <v>787</v>
      </c>
      <c r="C419" s="274">
        <v>905</v>
      </c>
      <c r="D419" s="275">
        <v>707</v>
      </c>
      <c r="E419" s="276">
        <v>1040000</v>
      </c>
      <c r="F419" s="277">
        <v>0</v>
      </c>
      <c r="G419" s="272">
        <v>29528.145</v>
      </c>
      <c r="H419" s="272">
        <v>0</v>
      </c>
      <c r="I419" s="278">
        <v>0</v>
      </c>
      <c r="J419" s="182"/>
      <c r="K419" s="182"/>
      <c r="L419" s="182"/>
      <c r="M419" s="182"/>
    </row>
    <row r="420" spans="1:13" ht="75">
      <c r="A420" s="273"/>
      <c r="B420" s="468" t="s">
        <v>788</v>
      </c>
      <c r="C420" s="274">
        <v>905</v>
      </c>
      <c r="D420" s="275">
        <v>707</v>
      </c>
      <c r="E420" s="276">
        <v>1040200</v>
      </c>
      <c r="F420" s="277">
        <v>0</v>
      </c>
      <c r="G420" s="272">
        <v>29528.145</v>
      </c>
      <c r="H420" s="272">
        <v>0</v>
      </c>
      <c r="I420" s="278">
        <v>0</v>
      </c>
      <c r="J420" s="182"/>
      <c r="K420" s="182"/>
      <c r="L420" s="182"/>
      <c r="M420" s="182"/>
    </row>
    <row r="421" spans="1:13" ht="30">
      <c r="A421" s="273"/>
      <c r="B421" s="468" t="s">
        <v>481</v>
      </c>
      <c r="C421" s="274">
        <v>905</v>
      </c>
      <c r="D421" s="275">
        <v>707</v>
      </c>
      <c r="E421" s="276">
        <v>1040200</v>
      </c>
      <c r="F421" s="277" t="s">
        <v>395</v>
      </c>
      <c r="G421" s="272">
        <v>29528.145</v>
      </c>
      <c r="H421" s="272">
        <v>0</v>
      </c>
      <c r="I421" s="278">
        <v>0</v>
      </c>
      <c r="J421" s="182"/>
      <c r="K421" s="182"/>
      <c r="L421" s="182"/>
      <c r="M421" s="182"/>
    </row>
    <row r="422" spans="1:13" ht="30">
      <c r="A422" s="273"/>
      <c r="B422" s="468" t="s">
        <v>791</v>
      </c>
      <c r="C422" s="274">
        <v>905</v>
      </c>
      <c r="D422" s="275">
        <v>707</v>
      </c>
      <c r="E422" s="276">
        <v>4320000</v>
      </c>
      <c r="F422" s="277">
        <v>0</v>
      </c>
      <c r="G422" s="272">
        <v>20032.01</v>
      </c>
      <c r="H422" s="272">
        <v>0</v>
      </c>
      <c r="I422" s="278">
        <v>0</v>
      </c>
      <c r="J422" s="182"/>
      <c r="K422" s="182"/>
      <c r="L422" s="182"/>
      <c r="M422" s="182"/>
    </row>
    <row r="423" spans="1:13" ht="60">
      <c r="A423" s="273"/>
      <c r="B423" s="468" t="s">
        <v>230</v>
      </c>
      <c r="C423" s="274">
        <v>905</v>
      </c>
      <c r="D423" s="275">
        <v>707</v>
      </c>
      <c r="E423" s="276">
        <v>4320300</v>
      </c>
      <c r="F423" s="277">
        <v>0</v>
      </c>
      <c r="G423" s="272">
        <v>20032.01</v>
      </c>
      <c r="H423" s="272">
        <v>0</v>
      </c>
      <c r="I423" s="278">
        <v>0</v>
      </c>
      <c r="J423" s="182"/>
      <c r="K423" s="182"/>
      <c r="L423" s="182"/>
      <c r="M423" s="182"/>
    </row>
    <row r="424" spans="1:13" ht="15">
      <c r="A424" s="273"/>
      <c r="B424" s="468" t="s">
        <v>308</v>
      </c>
      <c r="C424" s="274">
        <v>905</v>
      </c>
      <c r="D424" s="275">
        <v>707</v>
      </c>
      <c r="E424" s="276">
        <v>4320300</v>
      </c>
      <c r="F424" s="277" t="s">
        <v>307</v>
      </c>
      <c r="G424" s="272">
        <v>15940.16266</v>
      </c>
      <c r="H424" s="272">
        <v>0</v>
      </c>
      <c r="I424" s="278">
        <v>0</v>
      </c>
      <c r="J424" s="182"/>
      <c r="K424" s="182"/>
      <c r="L424" s="182"/>
      <c r="M424" s="182"/>
    </row>
    <row r="425" spans="1:13" ht="15">
      <c r="A425" s="273"/>
      <c r="B425" s="468" t="s">
        <v>538</v>
      </c>
      <c r="C425" s="274">
        <v>905</v>
      </c>
      <c r="D425" s="275">
        <v>707</v>
      </c>
      <c r="E425" s="276">
        <v>4320300</v>
      </c>
      <c r="F425" s="277" t="s">
        <v>408</v>
      </c>
      <c r="G425" s="272">
        <v>4091.8473400000003</v>
      </c>
      <c r="H425" s="272">
        <v>0</v>
      </c>
      <c r="I425" s="278">
        <v>0</v>
      </c>
      <c r="J425" s="182"/>
      <c r="K425" s="182"/>
      <c r="L425" s="182"/>
      <c r="M425" s="182"/>
    </row>
    <row r="426" spans="1:13" ht="15">
      <c r="A426" s="273"/>
      <c r="B426" s="468" t="s">
        <v>457</v>
      </c>
      <c r="C426" s="274">
        <v>905</v>
      </c>
      <c r="D426" s="275">
        <v>709</v>
      </c>
      <c r="E426" s="276">
        <v>0</v>
      </c>
      <c r="F426" s="277">
        <v>0</v>
      </c>
      <c r="G426" s="272">
        <v>2500</v>
      </c>
      <c r="H426" s="272">
        <v>0</v>
      </c>
      <c r="I426" s="278">
        <v>0</v>
      </c>
      <c r="J426" s="182"/>
      <c r="K426" s="182"/>
      <c r="L426" s="182"/>
      <c r="M426" s="182"/>
    </row>
    <row r="427" spans="1:13" ht="60">
      <c r="A427" s="273"/>
      <c r="B427" s="468" t="s">
        <v>795</v>
      </c>
      <c r="C427" s="274">
        <v>905</v>
      </c>
      <c r="D427" s="275">
        <v>709</v>
      </c>
      <c r="E427" s="276">
        <v>4520000</v>
      </c>
      <c r="F427" s="277">
        <v>0</v>
      </c>
      <c r="G427" s="272">
        <v>500</v>
      </c>
      <c r="H427" s="272">
        <v>0</v>
      </c>
      <c r="I427" s="278">
        <v>0</v>
      </c>
      <c r="J427" s="182"/>
      <c r="K427" s="182"/>
      <c r="L427" s="182"/>
      <c r="M427" s="182"/>
    </row>
    <row r="428" spans="1:13" ht="30">
      <c r="A428" s="273"/>
      <c r="B428" s="468" t="s">
        <v>306</v>
      </c>
      <c r="C428" s="274">
        <v>905</v>
      </c>
      <c r="D428" s="275">
        <v>709</v>
      </c>
      <c r="E428" s="276">
        <v>4529900</v>
      </c>
      <c r="F428" s="277">
        <v>0</v>
      </c>
      <c r="G428" s="272">
        <v>500</v>
      </c>
      <c r="H428" s="272">
        <v>0</v>
      </c>
      <c r="I428" s="278">
        <v>0</v>
      </c>
      <c r="J428" s="182"/>
      <c r="K428" s="182"/>
      <c r="L428" s="182"/>
      <c r="M428" s="182"/>
    </row>
    <row r="429" spans="1:13" ht="15">
      <c r="A429" s="273"/>
      <c r="B429" s="468" t="s">
        <v>796</v>
      </c>
      <c r="C429" s="274">
        <v>905</v>
      </c>
      <c r="D429" s="275">
        <v>709</v>
      </c>
      <c r="E429" s="276">
        <v>4529903</v>
      </c>
      <c r="F429" s="277">
        <v>0</v>
      </c>
      <c r="G429" s="272">
        <v>500</v>
      </c>
      <c r="H429" s="272">
        <v>0</v>
      </c>
      <c r="I429" s="278">
        <v>0</v>
      </c>
      <c r="J429" s="182"/>
      <c r="K429" s="182"/>
      <c r="L429" s="182"/>
      <c r="M429" s="182"/>
    </row>
    <row r="430" spans="1:13" ht="15">
      <c r="A430" s="273"/>
      <c r="B430" s="468" t="s">
        <v>308</v>
      </c>
      <c r="C430" s="274">
        <v>905</v>
      </c>
      <c r="D430" s="275">
        <v>709</v>
      </c>
      <c r="E430" s="276">
        <v>4529903</v>
      </c>
      <c r="F430" s="277" t="s">
        <v>307</v>
      </c>
      <c r="G430" s="272">
        <v>500</v>
      </c>
      <c r="H430" s="272">
        <v>0</v>
      </c>
      <c r="I430" s="278">
        <v>0</v>
      </c>
      <c r="J430" s="182"/>
      <c r="K430" s="182"/>
      <c r="L430" s="182"/>
      <c r="M430" s="182"/>
    </row>
    <row r="431" spans="1:13" ht="15">
      <c r="A431" s="273"/>
      <c r="B431" s="468" t="s">
        <v>508</v>
      </c>
      <c r="C431" s="274">
        <v>905</v>
      </c>
      <c r="D431" s="275">
        <v>709</v>
      </c>
      <c r="E431" s="276">
        <v>5220000</v>
      </c>
      <c r="F431" s="277">
        <v>0</v>
      </c>
      <c r="G431" s="272">
        <v>2000</v>
      </c>
      <c r="H431" s="272">
        <v>0</v>
      </c>
      <c r="I431" s="278">
        <v>0</v>
      </c>
      <c r="J431" s="182"/>
      <c r="K431" s="182"/>
      <c r="L431" s="182"/>
      <c r="M431" s="182"/>
    </row>
    <row r="432" spans="1:13" ht="75">
      <c r="A432" s="273"/>
      <c r="B432" s="468" t="s">
        <v>797</v>
      </c>
      <c r="C432" s="274">
        <v>905</v>
      </c>
      <c r="D432" s="275">
        <v>709</v>
      </c>
      <c r="E432" s="276">
        <v>5222600</v>
      </c>
      <c r="F432" s="277">
        <v>0</v>
      </c>
      <c r="G432" s="272">
        <v>2000</v>
      </c>
      <c r="H432" s="272">
        <v>0</v>
      </c>
      <c r="I432" s="278">
        <v>0</v>
      </c>
      <c r="J432" s="182"/>
      <c r="K432" s="182"/>
      <c r="L432" s="182"/>
      <c r="M432" s="182"/>
    </row>
    <row r="433" spans="1:13" ht="75">
      <c r="A433" s="273"/>
      <c r="B433" s="468" t="s">
        <v>797</v>
      </c>
      <c r="C433" s="274">
        <v>905</v>
      </c>
      <c r="D433" s="275">
        <v>709</v>
      </c>
      <c r="E433" s="276">
        <v>5222603</v>
      </c>
      <c r="F433" s="277">
        <v>0</v>
      </c>
      <c r="G433" s="272">
        <v>2000</v>
      </c>
      <c r="H433" s="272">
        <v>0</v>
      </c>
      <c r="I433" s="278">
        <v>0</v>
      </c>
      <c r="J433" s="182"/>
      <c r="K433" s="182"/>
      <c r="L433" s="182"/>
      <c r="M433" s="182"/>
    </row>
    <row r="434" spans="1:13" ht="15">
      <c r="A434" s="273"/>
      <c r="B434" s="468" t="s">
        <v>308</v>
      </c>
      <c r="C434" s="274">
        <v>905</v>
      </c>
      <c r="D434" s="275">
        <v>709</v>
      </c>
      <c r="E434" s="276">
        <v>5222603</v>
      </c>
      <c r="F434" s="277" t="s">
        <v>307</v>
      </c>
      <c r="G434" s="272">
        <v>500</v>
      </c>
      <c r="H434" s="272">
        <v>0</v>
      </c>
      <c r="I434" s="278">
        <v>0</v>
      </c>
      <c r="J434" s="182"/>
      <c r="K434" s="182"/>
      <c r="L434" s="182"/>
      <c r="M434" s="182"/>
    </row>
    <row r="435" spans="1:13" ht="15">
      <c r="A435" s="273"/>
      <c r="B435" s="468" t="s">
        <v>538</v>
      </c>
      <c r="C435" s="274">
        <v>905</v>
      </c>
      <c r="D435" s="275">
        <v>709</v>
      </c>
      <c r="E435" s="276">
        <v>5222603</v>
      </c>
      <c r="F435" s="277" t="s">
        <v>408</v>
      </c>
      <c r="G435" s="272">
        <v>1500</v>
      </c>
      <c r="H435" s="272">
        <v>0</v>
      </c>
      <c r="I435" s="278">
        <v>0</v>
      </c>
      <c r="J435" s="182"/>
      <c r="K435" s="182"/>
      <c r="L435" s="182"/>
      <c r="M435" s="182"/>
    </row>
    <row r="436" spans="1:13" ht="15">
      <c r="A436" s="273"/>
      <c r="B436" s="468" t="s">
        <v>326</v>
      </c>
      <c r="C436" s="274">
        <v>905</v>
      </c>
      <c r="D436" s="275">
        <v>801</v>
      </c>
      <c r="E436" s="276">
        <v>0</v>
      </c>
      <c r="F436" s="277">
        <v>0</v>
      </c>
      <c r="G436" s="272">
        <v>740.5</v>
      </c>
      <c r="H436" s="272">
        <v>0</v>
      </c>
      <c r="I436" s="278">
        <v>0</v>
      </c>
      <c r="J436" s="182"/>
      <c r="K436" s="182"/>
      <c r="L436" s="182"/>
      <c r="M436" s="182"/>
    </row>
    <row r="437" spans="1:13" ht="30">
      <c r="A437" s="273"/>
      <c r="B437" s="468" t="s">
        <v>328</v>
      </c>
      <c r="C437" s="274">
        <v>905</v>
      </c>
      <c r="D437" s="275">
        <v>801</v>
      </c>
      <c r="E437" s="276">
        <v>4400000</v>
      </c>
      <c r="F437" s="277">
        <v>0</v>
      </c>
      <c r="G437" s="272">
        <v>490.5</v>
      </c>
      <c r="H437" s="272">
        <v>0</v>
      </c>
      <c r="I437" s="278">
        <v>0</v>
      </c>
      <c r="J437" s="182"/>
      <c r="K437" s="182"/>
      <c r="L437" s="182"/>
      <c r="M437" s="182"/>
    </row>
    <row r="438" spans="1:13" ht="60">
      <c r="A438" s="273"/>
      <c r="B438" s="468" t="s">
        <v>799</v>
      </c>
      <c r="C438" s="274">
        <v>905</v>
      </c>
      <c r="D438" s="275">
        <v>801</v>
      </c>
      <c r="E438" s="276">
        <v>4400200</v>
      </c>
      <c r="F438" s="277">
        <v>0</v>
      </c>
      <c r="G438" s="272">
        <v>490.5</v>
      </c>
      <c r="H438" s="272">
        <v>0</v>
      </c>
      <c r="I438" s="278">
        <v>0</v>
      </c>
      <c r="J438" s="182"/>
      <c r="K438" s="182"/>
      <c r="L438" s="182"/>
      <c r="M438" s="182"/>
    </row>
    <row r="439" spans="1:13" ht="15">
      <c r="A439" s="273"/>
      <c r="B439" s="468" t="s">
        <v>308</v>
      </c>
      <c r="C439" s="274">
        <v>905</v>
      </c>
      <c r="D439" s="275">
        <v>801</v>
      </c>
      <c r="E439" s="276">
        <v>4400200</v>
      </c>
      <c r="F439" s="277" t="s">
        <v>307</v>
      </c>
      <c r="G439" s="272">
        <v>490.5</v>
      </c>
      <c r="H439" s="272">
        <v>0</v>
      </c>
      <c r="I439" s="278">
        <v>0</v>
      </c>
      <c r="J439" s="182"/>
      <c r="K439" s="182"/>
      <c r="L439" s="182"/>
      <c r="M439" s="182"/>
    </row>
    <row r="440" spans="1:13" ht="15">
      <c r="A440" s="273"/>
      <c r="B440" s="468" t="s">
        <v>512</v>
      </c>
      <c r="C440" s="274">
        <v>905</v>
      </c>
      <c r="D440" s="275">
        <v>801</v>
      </c>
      <c r="E440" s="276">
        <v>8000000</v>
      </c>
      <c r="F440" s="277">
        <v>0</v>
      </c>
      <c r="G440" s="272">
        <v>250</v>
      </c>
      <c r="H440" s="272">
        <v>0</v>
      </c>
      <c r="I440" s="278">
        <v>0</v>
      </c>
      <c r="J440" s="182"/>
      <c r="K440" s="182"/>
      <c r="L440" s="182"/>
      <c r="M440" s="182"/>
    </row>
    <row r="441" spans="1:13" ht="45">
      <c r="A441" s="273"/>
      <c r="B441" s="468" t="s">
        <v>519</v>
      </c>
      <c r="C441" s="274">
        <v>905</v>
      </c>
      <c r="D441" s="275">
        <v>801</v>
      </c>
      <c r="E441" s="276">
        <v>8000200</v>
      </c>
      <c r="F441" s="277">
        <v>0</v>
      </c>
      <c r="G441" s="272">
        <v>250</v>
      </c>
      <c r="H441" s="272">
        <v>0</v>
      </c>
      <c r="I441" s="278">
        <v>0</v>
      </c>
      <c r="J441" s="182"/>
      <c r="K441" s="182"/>
      <c r="L441" s="182"/>
      <c r="M441" s="182"/>
    </row>
    <row r="442" spans="1:13" ht="60">
      <c r="A442" s="273"/>
      <c r="B442" s="468" t="s">
        <v>801</v>
      </c>
      <c r="C442" s="274">
        <v>905</v>
      </c>
      <c r="D442" s="275">
        <v>801</v>
      </c>
      <c r="E442" s="276">
        <v>8000294</v>
      </c>
      <c r="F442" s="277">
        <v>0</v>
      </c>
      <c r="G442" s="272">
        <v>100</v>
      </c>
      <c r="H442" s="272">
        <v>0</v>
      </c>
      <c r="I442" s="278">
        <v>0</v>
      </c>
      <c r="J442" s="182"/>
      <c r="K442" s="182"/>
      <c r="L442" s="182"/>
      <c r="M442" s="182"/>
    </row>
    <row r="443" spans="1:13" ht="15">
      <c r="A443" s="273"/>
      <c r="B443" s="468" t="s">
        <v>308</v>
      </c>
      <c r="C443" s="274">
        <v>905</v>
      </c>
      <c r="D443" s="275">
        <v>801</v>
      </c>
      <c r="E443" s="276">
        <v>8000294</v>
      </c>
      <c r="F443" s="277" t="s">
        <v>307</v>
      </c>
      <c r="G443" s="272">
        <v>100</v>
      </c>
      <c r="H443" s="272">
        <v>0</v>
      </c>
      <c r="I443" s="278">
        <v>0</v>
      </c>
      <c r="J443" s="182"/>
      <c r="K443" s="182"/>
      <c r="L443" s="182"/>
      <c r="M443" s="182"/>
    </row>
    <row r="444" spans="1:13" ht="60">
      <c r="A444" s="273"/>
      <c r="B444" s="468" t="s">
        <v>802</v>
      </c>
      <c r="C444" s="274">
        <v>905</v>
      </c>
      <c r="D444" s="275">
        <v>801</v>
      </c>
      <c r="E444" s="276">
        <v>8000295</v>
      </c>
      <c r="F444" s="277">
        <v>0</v>
      </c>
      <c r="G444" s="272">
        <v>70</v>
      </c>
      <c r="H444" s="272">
        <v>0</v>
      </c>
      <c r="I444" s="278">
        <v>0</v>
      </c>
      <c r="J444" s="182"/>
      <c r="K444" s="182"/>
      <c r="L444" s="182"/>
      <c r="M444" s="182"/>
    </row>
    <row r="445" spans="1:13" ht="15">
      <c r="A445" s="273"/>
      <c r="B445" s="468" t="s">
        <v>308</v>
      </c>
      <c r="C445" s="274">
        <v>905</v>
      </c>
      <c r="D445" s="275">
        <v>801</v>
      </c>
      <c r="E445" s="276">
        <v>8000295</v>
      </c>
      <c r="F445" s="277" t="s">
        <v>307</v>
      </c>
      <c r="G445" s="272">
        <v>70</v>
      </c>
      <c r="H445" s="272">
        <v>0</v>
      </c>
      <c r="I445" s="278">
        <v>0</v>
      </c>
      <c r="J445" s="182"/>
      <c r="K445" s="182"/>
      <c r="L445" s="182"/>
      <c r="M445" s="182"/>
    </row>
    <row r="446" spans="1:13" ht="60">
      <c r="A446" s="273"/>
      <c r="B446" s="468" t="s">
        <v>803</v>
      </c>
      <c r="C446" s="274">
        <v>905</v>
      </c>
      <c r="D446" s="275">
        <v>801</v>
      </c>
      <c r="E446" s="276">
        <v>8000296</v>
      </c>
      <c r="F446" s="277">
        <v>0</v>
      </c>
      <c r="G446" s="272">
        <v>80</v>
      </c>
      <c r="H446" s="272">
        <v>0</v>
      </c>
      <c r="I446" s="278">
        <v>0</v>
      </c>
      <c r="J446" s="182"/>
      <c r="K446" s="182"/>
      <c r="L446" s="182"/>
      <c r="M446" s="182"/>
    </row>
    <row r="447" spans="1:13" ht="15">
      <c r="A447" s="273"/>
      <c r="B447" s="468" t="s">
        <v>308</v>
      </c>
      <c r="C447" s="274">
        <v>905</v>
      </c>
      <c r="D447" s="275">
        <v>801</v>
      </c>
      <c r="E447" s="276">
        <v>8000296</v>
      </c>
      <c r="F447" s="277" t="s">
        <v>307</v>
      </c>
      <c r="G447" s="272">
        <v>80</v>
      </c>
      <c r="H447" s="272">
        <v>0</v>
      </c>
      <c r="I447" s="278">
        <v>0</v>
      </c>
      <c r="J447" s="182"/>
      <c r="K447" s="182"/>
      <c r="L447" s="182"/>
      <c r="M447" s="182"/>
    </row>
    <row r="448" spans="1:13" ht="15">
      <c r="A448" s="273"/>
      <c r="B448" s="468" t="s">
        <v>342</v>
      </c>
      <c r="C448" s="274">
        <v>905</v>
      </c>
      <c r="D448" s="275">
        <v>901</v>
      </c>
      <c r="E448" s="276">
        <v>0</v>
      </c>
      <c r="F448" s="277">
        <v>0</v>
      </c>
      <c r="G448" s="272">
        <v>129</v>
      </c>
      <c r="H448" s="272">
        <v>0</v>
      </c>
      <c r="I448" s="278">
        <v>0</v>
      </c>
      <c r="J448" s="182"/>
      <c r="K448" s="182"/>
      <c r="L448" s="182"/>
      <c r="M448" s="182"/>
    </row>
    <row r="449" spans="1:13" ht="15">
      <c r="A449" s="273"/>
      <c r="B449" s="468" t="s">
        <v>512</v>
      </c>
      <c r="C449" s="274">
        <v>905</v>
      </c>
      <c r="D449" s="275">
        <v>901</v>
      </c>
      <c r="E449" s="276">
        <v>8000000</v>
      </c>
      <c r="F449" s="277">
        <v>0</v>
      </c>
      <c r="G449" s="272">
        <v>129</v>
      </c>
      <c r="H449" s="272">
        <v>0</v>
      </c>
      <c r="I449" s="278">
        <v>0</v>
      </c>
      <c r="J449" s="182"/>
      <c r="K449" s="182"/>
      <c r="L449" s="182"/>
      <c r="M449" s="182"/>
    </row>
    <row r="450" spans="1:13" ht="45">
      <c r="A450" s="273"/>
      <c r="B450" s="468" t="s">
        <v>519</v>
      </c>
      <c r="C450" s="274">
        <v>905</v>
      </c>
      <c r="D450" s="275">
        <v>901</v>
      </c>
      <c r="E450" s="276">
        <v>8000200</v>
      </c>
      <c r="F450" s="277">
        <v>0</v>
      </c>
      <c r="G450" s="272">
        <v>129</v>
      </c>
      <c r="H450" s="272">
        <v>0</v>
      </c>
      <c r="I450" s="278">
        <v>0</v>
      </c>
      <c r="J450" s="182"/>
      <c r="K450" s="182"/>
      <c r="L450" s="182"/>
      <c r="M450" s="182"/>
    </row>
    <row r="451" spans="1:13" ht="45">
      <c r="A451" s="273"/>
      <c r="B451" s="468" t="s">
        <v>805</v>
      </c>
      <c r="C451" s="274">
        <v>905</v>
      </c>
      <c r="D451" s="275">
        <v>901</v>
      </c>
      <c r="E451" s="276">
        <v>8000297</v>
      </c>
      <c r="F451" s="277">
        <v>0</v>
      </c>
      <c r="G451" s="272">
        <v>99</v>
      </c>
      <c r="H451" s="272">
        <v>0</v>
      </c>
      <c r="I451" s="278">
        <v>0</v>
      </c>
      <c r="J451" s="182"/>
      <c r="K451" s="182"/>
      <c r="L451" s="182"/>
      <c r="M451" s="182"/>
    </row>
    <row r="452" spans="1:13" ht="15">
      <c r="A452" s="273"/>
      <c r="B452" s="468" t="s">
        <v>308</v>
      </c>
      <c r="C452" s="274">
        <v>905</v>
      </c>
      <c r="D452" s="275">
        <v>901</v>
      </c>
      <c r="E452" s="276">
        <v>8000297</v>
      </c>
      <c r="F452" s="277" t="s">
        <v>307</v>
      </c>
      <c r="G452" s="272">
        <v>99</v>
      </c>
      <c r="H452" s="272">
        <v>0</v>
      </c>
      <c r="I452" s="278">
        <v>0</v>
      </c>
      <c r="J452" s="182"/>
      <c r="K452" s="182"/>
      <c r="L452" s="182"/>
      <c r="M452" s="182"/>
    </row>
    <row r="453" spans="1:13" ht="45">
      <c r="A453" s="273"/>
      <c r="B453" s="468" t="s">
        <v>806</v>
      </c>
      <c r="C453" s="274">
        <v>905</v>
      </c>
      <c r="D453" s="275">
        <v>901</v>
      </c>
      <c r="E453" s="276">
        <v>8000298</v>
      </c>
      <c r="F453" s="277">
        <v>0</v>
      </c>
      <c r="G453" s="272">
        <v>30</v>
      </c>
      <c r="H453" s="272">
        <v>0</v>
      </c>
      <c r="I453" s="278">
        <v>0</v>
      </c>
      <c r="J453" s="182"/>
      <c r="K453" s="182"/>
      <c r="L453" s="182"/>
      <c r="M453" s="182"/>
    </row>
    <row r="454" spans="1:13" ht="15">
      <c r="A454" s="273"/>
      <c r="B454" s="468" t="s">
        <v>308</v>
      </c>
      <c r="C454" s="274">
        <v>905</v>
      </c>
      <c r="D454" s="275">
        <v>901</v>
      </c>
      <c r="E454" s="276">
        <v>8000298</v>
      </c>
      <c r="F454" s="277" t="s">
        <v>307</v>
      </c>
      <c r="G454" s="272">
        <v>30</v>
      </c>
      <c r="H454" s="272">
        <v>0</v>
      </c>
      <c r="I454" s="278">
        <v>0</v>
      </c>
      <c r="J454" s="182"/>
      <c r="K454" s="182"/>
      <c r="L454" s="182"/>
      <c r="M454" s="182"/>
    </row>
    <row r="455" spans="1:13" ht="15">
      <c r="A455" s="273"/>
      <c r="B455" s="468" t="s">
        <v>354</v>
      </c>
      <c r="C455" s="274">
        <v>905</v>
      </c>
      <c r="D455" s="275">
        <v>902</v>
      </c>
      <c r="E455" s="276">
        <v>0</v>
      </c>
      <c r="F455" s="277">
        <v>0</v>
      </c>
      <c r="G455" s="272">
        <v>161720.7</v>
      </c>
      <c r="H455" s="272">
        <v>1166.75153</v>
      </c>
      <c r="I455" s="278">
        <v>0</v>
      </c>
      <c r="J455" s="182"/>
      <c r="K455" s="182"/>
      <c r="L455" s="182"/>
      <c r="M455" s="182"/>
    </row>
    <row r="456" spans="1:13" ht="30">
      <c r="A456" s="273"/>
      <c r="B456" s="468" t="s">
        <v>348</v>
      </c>
      <c r="C456" s="274">
        <v>905</v>
      </c>
      <c r="D456" s="275">
        <v>902</v>
      </c>
      <c r="E456" s="276">
        <v>4700000</v>
      </c>
      <c r="F456" s="277">
        <v>0</v>
      </c>
      <c r="G456" s="272">
        <v>16824</v>
      </c>
      <c r="H456" s="272">
        <v>0</v>
      </c>
      <c r="I456" s="278">
        <v>0</v>
      </c>
      <c r="J456" s="182"/>
      <c r="K456" s="182"/>
      <c r="L456" s="182"/>
      <c r="M456" s="182"/>
    </row>
    <row r="457" spans="1:13" ht="30">
      <c r="A457" s="273"/>
      <c r="B457" s="468" t="s">
        <v>306</v>
      </c>
      <c r="C457" s="274">
        <v>905</v>
      </c>
      <c r="D457" s="275">
        <v>902</v>
      </c>
      <c r="E457" s="276">
        <v>4709900</v>
      </c>
      <c r="F457" s="277">
        <v>0</v>
      </c>
      <c r="G457" s="272">
        <v>16824</v>
      </c>
      <c r="H457" s="272">
        <v>0</v>
      </c>
      <c r="I457" s="278">
        <v>0</v>
      </c>
      <c r="J457" s="182"/>
      <c r="K457" s="182"/>
      <c r="L457" s="182"/>
      <c r="M457" s="182"/>
    </row>
    <row r="458" spans="1:13" ht="15">
      <c r="A458" s="273"/>
      <c r="B458" s="468" t="s">
        <v>308</v>
      </c>
      <c r="C458" s="274">
        <v>905</v>
      </c>
      <c r="D458" s="275">
        <v>902</v>
      </c>
      <c r="E458" s="276">
        <v>4709900</v>
      </c>
      <c r="F458" s="277" t="s">
        <v>307</v>
      </c>
      <c r="G458" s="272">
        <v>16824</v>
      </c>
      <c r="H458" s="272">
        <v>0</v>
      </c>
      <c r="I458" s="278">
        <v>0</v>
      </c>
      <c r="J458" s="182"/>
      <c r="K458" s="182"/>
      <c r="L458" s="182"/>
      <c r="M458" s="182"/>
    </row>
    <row r="459" spans="1:13" ht="15">
      <c r="A459" s="273"/>
      <c r="B459" s="468" t="s">
        <v>358</v>
      </c>
      <c r="C459" s="274">
        <v>905</v>
      </c>
      <c r="D459" s="275">
        <v>902</v>
      </c>
      <c r="E459" s="276">
        <v>4710000</v>
      </c>
      <c r="F459" s="277">
        <v>0</v>
      </c>
      <c r="G459" s="272">
        <v>144561</v>
      </c>
      <c r="H459" s="272">
        <v>1166.75153</v>
      </c>
      <c r="I459" s="278">
        <v>0</v>
      </c>
      <c r="J459" s="182"/>
      <c r="K459" s="182"/>
      <c r="L459" s="182"/>
      <c r="M459" s="182"/>
    </row>
    <row r="460" spans="1:13" ht="30">
      <c r="A460" s="273"/>
      <c r="B460" s="468" t="s">
        <v>306</v>
      </c>
      <c r="C460" s="274">
        <v>905</v>
      </c>
      <c r="D460" s="275">
        <v>902</v>
      </c>
      <c r="E460" s="276">
        <v>4719900</v>
      </c>
      <c r="F460" s="277">
        <v>0</v>
      </c>
      <c r="G460" s="272">
        <v>144561</v>
      </c>
      <c r="H460" s="272">
        <v>1166.75153</v>
      </c>
      <c r="I460" s="278">
        <v>0</v>
      </c>
      <c r="J460" s="182"/>
      <c r="K460" s="182"/>
      <c r="L460" s="182"/>
      <c r="M460" s="182"/>
    </row>
    <row r="461" spans="1:13" ht="15">
      <c r="A461" s="273"/>
      <c r="B461" s="468" t="s">
        <v>308</v>
      </c>
      <c r="C461" s="274">
        <v>905</v>
      </c>
      <c r="D461" s="275">
        <v>902</v>
      </c>
      <c r="E461" s="276">
        <v>4719900</v>
      </c>
      <c r="F461" s="277" t="s">
        <v>307</v>
      </c>
      <c r="G461" s="272">
        <v>39258</v>
      </c>
      <c r="H461" s="272">
        <v>0</v>
      </c>
      <c r="I461" s="278">
        <v>0</v>
      </c>
      <c r="J461" s="182"/>
      <c r="K461" s="182"/>
      <c r="L461" s="182"/>
      <c r="M461" s="182"/>
    </row>
    <row r="462" spans="1:13" ht="90">
      <c r="A462" s="273"/>
      <c r="B462" s="468" t="s">
        <v>807</v>
      </c>
      <c r="C462" s="274">
        <v>905</v>
      </c>
      <c r="D462" s="275">
        <v>902</v>
      </c>
      <c r="E462" s="276">
        <v>4719902</v>
      </c>
      <c r="F462" s="277">
        <v>0</v>
      </c>
      <c r="G462" s="272">
        <v>99611.99999999999</v>
      </c>
      <c r="H462" s="272">
        <v>1083.71453</v>
      </c>
      <c r="I462" s="278">
        <v>0</v>
      </c>
      <c r="J462" s="182"/>
      <c r="K462" s="182"/>
      <c r="L462" s="182"/>
      <c r="M462" s="182"/>
    </row>
    <row r="463" spans="1:13" ht="15">
      <c r="A463" s="273"/>
      <c r="B463" s="468" t="s">
        <v>308</v>
      </c>
      <c r="C463" s="274">
        <v>905</v>
      </c>
      <c r="D463" s="275">
        <v>902</v>
      </c>
      <c r="E463" s="276">
        <v>4719902</v>
      </c>
      <c r="F463" s="277" t="s">
        <v>307</v>
      </c>
      <c r="G463" s="272">
        <v>99611.99999999999</v>
      </c>
      <c r="H463" s="272">
        <v>1083.71453</v>
      </c>
      <c r="I463" s="278">
        <v>0</v>
      </c>
      <c r="J463" s="182"/>
      <c r="K463" s="182"/>
      <c r="L463" s="182"/>
      <c r="M463" s="182"/>
    </row>
    <row r="464" spans="1:13" ht="135">
      <c r="A464" s="273"/>
      <c r="B464" s="468" t="s">
        <v>808</v>
      </c>
      <c r="C464" s="274">
        <v>905</v>
      </c>
      <c r="D464" s="275">
        <v>902</v>
      </c>
      <c r="E464" s="276">
        <v>4719903</v>
      </c>
      <c r="F464" s="277">
        <v>0</v>
      </c>
      <c r="G464" s="272">
        <v>5691</v>
      </c>
      <c r="H464" s="272">
        <v>83.037</v>
      </c>
      <c r="I464" s="278">
        <v>0</v>
      </c>
      <c r="J464" s="182"/>
      <c r="K464" s="182"/>
      <c r="L464" s="182"/>
      <c r="M464" s="182"/>
    </row>
    <row r="465" spans="1:13" ht="15">
      <c r="A465" s="273"/>
      <c r="B465" s="468" t="s">
        <v>308</v>
      </c>
      <c r="C465" s="274">
        <v>905</v>
      </c>
      <c r="D465" s="275">
        <v>902</v>
      </c>
      <c r="E465" s="276">
        <v>4719903</v>
      </c>
      <c r="F465" s="277" t="s">
        <v>307</v>
      </c>
      <c r="G465" s="272">
        <v>5691</v>
      </c>
      <c r="H465" s="272">
        <v>83.037</v>
      </c>
      <c r="I465" s="278">
        <v>0</v>
      </c>
      <c r="J465" s="182"/>
      <c r="K465" s="182"/>
      <c r="L465" s="182"/>
      <c r="M465" s="182"/>
    </row>
    <row r="466" spans="1:13" ht="15">
      <c r="A466" s="273"/>
      <c r="B466" s="468" t="s">
        <v>512</v>
      </c>
      <c r="C466" s="274">
        <v>905</v>
      </c>
      <c r="D466" s="275">
        <v>902</v>
      </c>
      <c r="E466" s="276">
        <v>8000000</v>
      </c>
      <c r="F466" s="277">
        <v>0</v>
      </c>
      <c r="G466" s="272">
        <v>335.7</v>
      </c>
      <c r="H466" s="272">
        <v>0</v>
      </c>
      <c r="I466" s="278">
        <v>0</v>
      </c>
      <c r="J466" s="182"/>
      <c r="K466" s="182"/>
      <c r="L466" s="182"/>
      <c r="M466" s="182"/>
    </row>
    <row r="467" spans="1:13" ht="30">
      <c r="A467" s="273"/>
      <c r="B467" s="468" t="s">
        <v>513</v>
      </c>
      <c r="C467" s="274">
        <v>905</v>
      </c>
      <c r="D467" s="275">
        <v>902</v>
      </c>
      <c r="E467" s="276">
        <v>8000100</v>
      </c>
      <c r="F467" s="277">
        <v>0</v>
      </c>
      <c r="G467" s="272">
        <v>35.7</v>
      </c>
      <c r="H467" s="272">
        <v>0</v>
      </c>
      <c r="I467" s="278">
        <v>0</v>
      </c>
      <c r="J467" s="182"/>
      <c r="K467" s="182"/>
      <c r="L467" s="182"/>
      <c r="M467" s="182"/>
    </row>
    <row r="468" spans="1:13" ht="75">
      <c r="A468" s="273"/>
      <c r="B468" s="468" t="s">
        <v>809</v>
      </c>
      <c r="C468" s="274">
        <v>905</v>
      </c>
      <c r="D468" s="275">
        <v>902</v>
      </c>
      <c r="E468" s="276">
        <v>8000120</v>
      </c>
      <c r="F468" s="277">
        <v>0</v>
      </c>
      <c r="G468" s="272">
        <v>35.7</v>
      </c>
      <c r="H468" s="272">
        <v>0</v>
      </c>
      <c r="I468" s="278">
        <v>0</v>
      </c>
      <c r="J468" s="182"/>
      <c r="K468" s="182"/>
      <c r="L468" s="182"/>
      <c r="M468" s="182"/>
    </row>
    <row r="469" spans="1:13" ht="15">
      <c r="A469" s="273"/>
      <c r="B469" s="468" t="s">
        <v>308</v>
      </c>
      <c r="C469" s="274">
        <v>905</v>
      </c>
      <c r="D469" s="275">
        <v>902</v>
      </c>
      <c r="E469" s="276">
        <v>8000120</v>
      </c>
      <c r="F469" s="277" t="s">
        <v>307</v>
      </c>
      <c r="G469" s="272">
        <v>35.7</v>
      </c>
      <c r="H469" s="272">
        <v>0</v>
      </c>
      <c r="I469" s="278">
        <v>0</v>
      </c>
      <c r="J469" s="182"/>
      <c r="K469" s="182"/>
      <c r="L469" s="182"/>
      <c r="M469" s="182"/>
    </row>
    <row r="470" spans="1:13" ht="60">
      <c r="A470" s="273"/>
      <c r="B470" s="468" t="s">
        <v>521</v>
      </c>
      <c r="C470" s="274">
        <v>905</v>
      </c>
      <c r="D470" s="275">
        <v>902</v>
      </c>
      <c r="E470" s="276">
        <v>8000300</v>
      </c>
      <c r="F470" s="277">
        <v>0</v>
      </c>
      <c r="G470" s="272">
        <v>300</v>
      </c>
      <c r="H470" s="272">
        <v>0</v>
      </c>
      <c r="I470" s="278">
        <v>0</v>
      </c>
      <c r="J470" s="182"/>
      <c r="K470" s="182"/>
      <c r="L470" s="182"/>
      <c r="M470" s="182"/>
    </row>
    <row r="471" spans="1:13" ht="15">
      <c r="A471" s="273"/>
      <c r="B471" s="468" t="s">
        <v>308</v>
      </c>
      <c r="C471" s="274">
        <v>905</v>
      </c>
      <c r="D471" s="275">
        <v>902</v>
      </c>
      <c r="E471" s="276">
        <v>8000300</v>
      </c>
      <c r="F471" s="277" t="s">
        <v>307</v>
      </c>
      <c r="G471" s="272">
        <v>300</v>
      </c>
      <c r="H471" s="272">
        <v>0</v>
      </c>
      <c r="I471" s="278">
        <v>0</v>
      </c>
      <c r="J471" s="182"/>
      <c r="K471" s="182"/>
      <c r="L471" s="182"/>
      <c r="M471" s="182"/>
    </row>
    <row r="472" spans="1:13" ht="15">
      <c r="A472" s="273"/>
      <c r="B472" s="468" t="s">
        <v>362</v>
      </c>
      <c r="C472" s="274">
        <v>905</v>
      </c>
      <c r="D472" s="275">
        <v>904</v>
      </c>
      <c r="E472" s="276">
        <v>0</v>
      </c>
      <c r="F472" s="277">
        <v>0</v>
      </c>
      <c r="G472" s="272">
        <v>22349</v>
      </c>
      <c r="H472" s="272">
        <v>16678</v>
      </c>
      <c r="I472" s="278">
        <v>0</v>
      </c>
      <c r="J472" s="182"/>
      <c r="K472" s="182"/>
      <c r="L472" s="182"/>
      <c r="M472" s="182"/>
    </row>
    <row r="473" spans="1:13" ht="15">
      <c r="A473" s="273"/>
      <c r="B473" s="468" t="s">
        <v>508</v>
      </c>
      <c r="C473" s="274">
        <v>905</v>
      </c>
      <c r="D473" s="275">
        <v>904</v>
      </c>
      <c r="E473" s="276">
        <v>5200000</v>
      </c>
      <c r="F473" s="277">
        <v>0</v>
      </c>
      <c r="G473" s="272">
        <v>22349</v>
      </c>
      <c r="H473" s="272">
        <v>16678</v>
      </c>
      <c r="I473" s="278">
        <v>0</v>
      </c>
      <c r="J473" s="182"/>
      <c r="K473" s="182"/>
      <c r="L473" s="182"/>
      <c r="M473" s="182"/>
    </row>
    <row r="474" spans="1:13" ht="90">
      <c r="A474" s="273"/>
      <c r="B474" s="468" t="s">
        <v>810</v>
      </c>
      <c r="C474" s="274">
        <v>905</v>
      </c>
      <c r="D474" s="275">
        <v>904</v>
      </c>
      <c r="E474" s="276">
        <v>5201800</v>
      </c>
      <c r="F474" s="277">
        <v>0</v>
      </c>
      <c r="G474" s="272">
        <v>22349</v>
      </c>
      <c r="H474" s="272">
        <v>16678</v>
      </c>
      <c r="I474" s="278">
        <v>0</v>
      </c>
      <c r="J474" s="182"/>
      <c r="K474" s="182"/>
      <c r="L474" s="182"/>
      <c r="M474" s="182"/>
    </row>
    <row r="475" spans="1:13" ht="15">
      <c r="A475" s="273"/>
      <c r="B475" s="468" t="s">
        <v>308</v>
      </c>
      <c r="C475" s="274">
        <v>905</v>
      </c>
      <c r="D475" s="275">
        <v>904</v>
      </c>
      <c r="E475" s="276">
        <v>5201800</v>
      </c>
      <c r="F475" s="277" t="s">
        <v>307</v>
      </c>
      <c r="G475" s="272">
        <v>22349</v>
      </c>
      <c r="H475" s="272">
        <v>16678</v>
      </c>
      <c r="I475" s="278">
        <v>0</v>
      </c>
      <c r="J475" s="182"/>
      <c r="K475" s="182"/>
      <c r="L475" s="182"/>
      <c r="M475" s="182"/>
    </row>
    <row r="476" spans="1:13" ht="15">
      <c r="A476" s="273"/>
      <c r="B476" s="468" t="s">
        <v>367</v>
      </c>
      <c r="C476" s="274">
        <v>905</v>
      </c>
      <c r="D476" s="275">
        <v>909</v>
      </c>
      <c r="E476" s="276">
        <v>0</v>
      </c>
      <c r="F476" s="277">
        <v>0</v>
      </c>
      <c r="G476" s="272">
        <v>330651.32752000005</v>
      </c>
      <c r="H476" s="272">
        <v>48710.76147</v>
      </c>
      <c r="I476" s="278">
        <v>3412.4300000000003</v>
      </c>
      <c r="J476" s="182"/>
      <c r="K476" s="182"/>
      <c r="L476" s="182"/>
      <c r="M476" s="182"/>
    </row>
    <row r="477" spans="1:13" ht="60">
      <c r="A477" s="273"/>
      <c r="B477" s="468" t="s">
        <v>344</v>
      </c>
      <c r="C477" s="274">
        <v>905</v>
      </c>
      <c r="D477" s="275">
        <v>909</v>
      </c>
      <c r="E477" s="276">
        <v>960000</v>
      </c>
      <c r="F477" s="277">
        <v>0</v>
      </c>
      <c r="G477" s="272">
        <v>250595.82</v>
      </c>
      <c r="H477" s="272">
        <v>0</v>
      </c>
      <c r="I477" s="278">
        <v>0</v>
      </c>
      <c r="J477" s="182"/>
      <c r="K477" s="182"/>
      <c r="L477" s="182"/>
      <c r="M477" s="182"/>
    </row>
    <row r="478" spans="1:13" ht="60">
      <c r="A478" s="273"/>
      <c r="B478" s="468" t="s">
        <v>811</v>
      </c>
      <c r="C478" s="274">
        <v>905</v>
      </c>
      <c r="D478" s="275">
        <v>909</v>
      </c>
      <c r="E478" s="276">
        <v>960100</v>
      </c>
      <c r="F478" s="277">
        <v>0</v>
      </c>
      <c r="G478" s="272">
        <v>250595.82</v>
      </c>
      <c r="H478" s="272">
        <v>0</v>
      </c>
      <c r="I478" s="278">
        <v>0</v>
      </c>
      <c r="J478" s="182"/>
      <c r="K478" s="182"/>
      <c r="L478" s="182"/>
      <c r="M478" s="182"/>
    </row>
    <row r="479" spans="1:13" ht="30">
      <c r="A479" s="273"/>
      <c r="B479" s="468" t="s">
        <v>481</v>
      </c>
      <c r="C479" s="274">
        <v>905</v>
      </c>
      <c r="D479" s="275">
        <v>909</v>
      </c>
      <c r="E479" s="276">
        <v>960100</v>
      </c>
      <c r="F479" s="277" t="s">
        <v>395</v>
      </c>
      <c r="G479" s="272">
        <v>250595.82</v>
      </c>
      <c r="H479" s="272">
        <v>0</v>
      </c>
      <c r="I479" s="278">
        <v>0</v>
      </c>
      <c r="J479" s="182"/>
      <c r="K479" s="182"/>
      <c r="L479" s="182"/>
      <c r="M479" s="182"/>
    </row>
    <row r="480" spans="1:13" ht="15">
      <c r="A480" s="273"/>
      <c r="B480" s="468" t="s">
        <v>373</v>
      </c>
      <c r="C480" s="274">
        <v>905</v>
      </c>
      <c r="D480" s="275">
        <v>909</v>
      </c>
      <c r="E480" s="276">
        <v>4860000</v>
      </c>
      <c r="F480" s="277">
        <v>0</v>
      </c>
      <c r="G480" s="272">
        <v>80055.50751999998</v>
      </c>
      <c r="H480" s="272">
        <v>48710.76147</v>
      </c>
      <c r="I480" s="278">
        <v>3412.4300000000003</v>
      </c>
      <c r="J480" s="182"/>
      <c r="K480" s="182"/>
      <c r="L480" s="182"/>
      <c r="M480" s="182"/>
    </row>
    <row r="481" spans="1:13" ht="30">
      <c r="A481" s="273"/>
      <c r="B481" s="468" t="s">
        <v>306</v>
      </c>
      <c r="C481" s="274">
        <v>905</v>
      </c>
      <c r="D481" s="275">
        <v>909</v>
      </c>
      <c r="E481" s="276">
        <v>4869900</v>
      </c>
      <c r="F481" s="277">
        <v>0</v>
      </c>
      <c r="G481" s="272">
        <v>80055.50751999998</v>
      </c>
      <c r="H481" s="272">
        <v>48710.76147</v>
      </c>
      <c r="I481" s="278">
        <v>3412.4300000000003</v>
      </c>
      <c r="J481" s="182"/>
      <c r="K481" s="182"/>
      <c r="L481" s="182"/>
      <c r="M481" s="182"/>
    </row>
    <row r="482" spans="1:13" ht="120">
      <c r="A482" s="273"/>
      <c r="B482" s="468" t="s">
        <v>813</v>
      </c>
      <c r="C482" s="274">
        <v>905</v>
      </c>
      <c r="D482" s="275">
        <v>909</v>
      </c>
      <c r="E482" s="276">
        <v>4869901</v>
      </c>
      <c r="F482" s="277">
        <v>0</v>
      </c>
      <c r="G482" s="272">
        <v>80055.50751999998</v>
      </c>
      <c r="H482" s="272">
        <v>48710.76147</v>
      </c>
      <c r="I482" s="278">
        <v>3412.4300000000003</v>
      </c>
      <c r="J482" s="182"/>
      <c r="K482" s="182"/>
      <c r="L482" s="182"/>
      <c r="M482" s="182"/>
    </row>
    <row r="483" spans="1:13" ht="15">
      <c r="A483" s="273"/>
      <c r="B483" s="468" t="s">
        <v>308</v>
      </c>
      <c r="C483" s="274">
        <v>905</v>
      </c>
      <c r="D483" s="275">
        <v>909</v>
      </c>
      <c r="E483" s="276">
        <v>4869901</v>
      </c>
      <c r="F483" s="277" t="s">
        <v>307</v>
      </c>
      <c r="G483" s="272">
        <v>80055.50751999998</v>
      </c>
      <c r="H483" s="272">
        <v>48710.76147</v>
      </c>
      <c r="I483" s="278">
        <v>3412.4300000000003</v>
      </c>
      <c r="J483" s="182"/>
      <c r="K483" s="182"/>
      <c r="L483" s="182"/>
      <c r="M483" s="182"/>
    </row>
    <row r="484" spans="1:13" ht="15">
      <c r="A484" s="273"/>
      <c r="B484" s="468" t="s">
        <v>375</v>
      </c>
      <c r="C484" s="274">
        <v>905</v>
      </c>
      <c r="D484" s="275">
        <v>1002</v>
      </c>
      <c r="E484" s="276">
        <v>0</v>
      </c>
      <c r="F484" s="277">
        <v>0</v>
      </c>
      <c r="G484" s="272">
        <v>69046.14238</v>
      </c>
      <c r="H484" s="272">
        <v>40807.71922</v>
      </c>
      <c r="I484" s="278">
        <v>1704.9449500000003</v>
      </c>
      <c r="J484" s="182"/>
      <c r="K484" s="182"/>
      <c r="L484" s="182"/>
      <c r="M484" s="182"/>
    </row>
    <row r="485" spans="1:13" ht="15">
      <c r="A485" s="273"/>
      <c r="B485" s="468" t="s">
        <v>377</v>
      </c>
      <c r="C485" s="274">
        <v>905</v>
      </c>
      <c r="D485" s="275">
        <v>1002</v>
      </c>
      <c r="E485" s="276">
        <v>5070000</v>
      </c>
      <c r="F485" s="277">
        <v>0</v>
      </c>
      <c r="G485" s="272">
        <v>69046.14238</v>
      </c>
      <c r="H485" s="272">
        <v>40807.71922</v>
      </c>
      <c r="I485" s="278">
        <v>1704.9449500000003</v>
      </c>
      <c r="J485" s="182"/>
      <c r="K485" s="182"/>
      <c r="L485" s="182"/>
      <c r="M485" s="182"/>
    </row>
    <row r="486" spans="1:13" ht="30">
      <c r="A486" s="273"/>
      <c r="B486" s="468" t="s">
        <v>306</v>
      </c>
      <c r="C486" s="274">
        <v>905</v>
      </c>
      <c r="D486" s="275">
        <v>1002</v>
      </c>
      <c r="E486" s="276">
        <v>5079900</v>
      </c>
      <c r="F486" s="277">
        <v>0</v>
      </c>
      <c r="G486" s="272">
        <v>69046.14238</v>
      </c>
      <c r="H486" s="272">
        <v>40807.71922</v>
      </c>
      <c r="I486" s="278">
        <v>1704.9449500000003</v>
      </c>
      <c r="J486" s="182"/>
      <c r="K486" s="182"/>
      <c r="L486" s="182"/>
      <c r="M486" s="182"/>
    </row>
    <row r="487" spans="1:13" ht="45">
      <c r="A487" s="273"/>
      <c r="B487" s="468" t="s">
        <v>820</v>
      </c>
      <c r="C487" s="274">
        <v>905</v>
      </c>
      <c r="D487" s="275">
        <v>1002</v>
      </c>
      <c r="E487" s="276">
        <v>5079902</v>
      </c>
      <c r="F487" s="277">
        <v>0</v>
      </c>
      <c r="G487" s="272">
        <v>67667.47138</v>
      </c>
      <c r="H487" s="272">
        <v>40008.10422</v>
      </c>
      <c r="I487" s="278">
        <v>1704.9449500000003</v>
      </c>
      <c r="J487" s="182"/>
      <c r="K487" s="182"/>
      <c r="L487" s="182"/>
      <c r="M487" s="182"/>
    </row>
    <row r="488" spans="1:13" ht="15">
      <c r="A488" s="273"/>
      <c r="B488" s="468" t="s">
        <v>308</v>
      </c>
      <c r="C488" s="274">
        <v>905</v>
      </c>
      <c r="D488" s="275">
        <v>1002</v>
      </c>
      <c r="E488" s="276">
        <v>5079902</v>
      </c>
      <c r="F488" s="277" t="s">
        <v>307</v>
      </c>
      <c r="G488" s="272">
        <v>67667.47138</v>
      </c>
      <c r="H488" s="272">
        <v>40008.10422</v>
      </c>
      <c r="I488" s="278">
        <v>1704.9449500000003</v>
      </c>
      <c r="J488" s="182"/>
      <c r="K488" s="182"/>
      <c r="L488" s="182"/>
      <c r="M488" s="182"/>
    </row>
    <row r="489" spans="1:13" ht="105">
      <c r="A489" s="273"/>
      <c r="B489" s="468" t="s">
        <v>821</v>
      </c>
      <c r="C489" s="274">
        <v>905</v>
      </c>
      <c r="D489" s="275">
        <v>1002</v>
      </c>
      <c r="E489" s="276">
        <v>5079903</v>
      </c>
      <c r="F489" s="277">
        <v>0</v>
      </c>
      <c r="G489" s="272">
        <v>1378.671</v>
      </c>
      <c r="H489" s="272">
        <v>799.615</v>
      </c>
      <c r="I489" s="278">
        <v>0</v>
      </c>
      <c r="J489" s="182"/>
      <c r="K489" s="182"/>
      <c r="L489" s="182"/>
      <c r="M489" s="182"/>
    </row>
    <row r="490" spans="1:13" ht="15">
      <c r="A490" s="273"/>
      <c r="B490" s="468" t="s">
        <v>308</v>
      </c>
      <c r="C490" s="274">
        <v>905</v>
      </c>
      <c r="D490" s="275">
        <v>1002</v>
      </c>
      <c r="E490" s="276">
        <v>5079903</v>
      </c>
      <c r="F490" s="277" t="s">
        <v>307</v>
      </c>
      <c r="G490" s="272">
        <v>1378.671</v>
      </c>
      <c r="H490" s="272">
        <v>799.615</v>
      </c>
      <c r="I490" s="278">
        <v>0</v>
      </c>
      <c r="J490" s="182"/>
      <c r="K490" s="182"/>
      <c r="L490" s="182"/>
      <c r="M490" s="182"/>
    </row>
    <row r="491" spans="1:13" ht="15">
      <c r="A491" s="273"/>
      <c r="B491" s="468" t="s">
        <v>465</v>
      </c>
      <c r="C491" s="274">
        <v>905</v>
      </c>
      <c r="D491" s="275">
        <v>1003</v>
      </c>
      <c r="E491" s="276">
        <v>0</v>
      </c>
      <c r="F491" s="277">
        <v>0</v>
      </c>
      <c r="G491" s="272">
        <v>7304.36452</v>
      </c>
      <c r="H491" s="272">
        <v>400.23658</v>
      </c>
      <c r="I491" s="278">
        <v>0</v>
      </c>
      <c r="J491" s="182"/>
      <c r="K491" s="182"/>
      <c r="L491" s="182"/>
      <c r="M491" s="182"/>
    </row>
    <row r="492" spans="1:13" ht="15">
      <c r="A492" s="273"/>
      <c r="B492" s="468" t="s">
        <v>822</v>
      </c>
      <c r="C492" s="274">
        <v>905</v>
      </c>
      <c r="D492" s="275">
        <v>1003</v>
      </c>
      <c r="E492" s="276">
        <v>5050000</v>
      </c>
      <c r="F492" s="277">
        <v>0</v>
      </c>
      <c r="G492" s="272">
        <v>7304.36452</v>
      </c>
      <c r="H492" s="272">
        <v>400.23658</v>
      </c>
      <c r="I492" s="278">
        <v>0</v>
      </c>
      <c r="J492" s="182"/>
      <c r="K492" s="182"/>
      <c r="L492" s="182"/>
      <c r="M492" s="182"/>
    </row>
    <row r="493" spans="1:13" ht="30">
      <c r="A493" s="273"/>
      <c r="B493" s="468" t="s">
        <v>825</v>
      </c>
      <c r="C493" s="274">
        <v>905</v>
      </c>
      <c r="D493" s="275">
        <v>1003</v>
      </c>
      <c r="E493" s="276">
        <v>5054800</v>
      </c>
      <c r="F493" s="277">
        <v>0</v>
      </c>
      <c r="G493" s="272">
        <v>7304.36452</v>
      </c>
      <c r="H493" s="272">
        <v>400.23658</v>
      </c>
      <c r="I493" s="278">
        <v>0</v>
      </c>
      <c r="J493" s="182"/>
      <c r="K493" s="182"/>
      <c r="L493" s="182"/>
      <c r="M493" s="182"/>
    </row>
    <row r="494" spans="1:13" ht="30">
      <c r="A494" s="273"/>
      <c r="B494" s="468" t="s">
        <v>827</v>
      </c>
      <c r="C494" s="274">
        <v>905</v>
      </c>
      <c r="D494" s="275">
        <v>1003</v>
      </c>
      <c r="E494" s="276">
        <v>5054803</v>
      </c>
      <c r="F494" s="277">
        <v>0</v>
      </c>
      <c r="G494" s="272">
        <v>7304.36452</v>
      </c>
      <c r="H494" s="272">
        <v>400.23658</v>
      </c>
      <c r="I494" s="278">
        <v>0</v>
      </c>
      <c r="J494" s="182"/>
      <c r="K494" s="182"/>
      <c r="L494" s="182"/>
      <c r="M494" s="182"/>
    </row>
    <row r="495" spans="1:13" ht="15">
      <c r="A495" s="273"/>
      <c r="B495" s="468" t="s">
        <v>308</v>
      </c>
      <c r="C495" s="274">
        <v>905</v>
      </c>
      <c r="D495" s="275">
        <v>1003</v>
      </c>
      <c r="E495" s="276">
        <v>5054803</v>
      </c>
      <c r="F495" s="277" t="s">
        <v>307</v>
      </c>
      <c r="G495" s="272">
        <v>7304.36452</v>
      </c>
      <c r="H495" s="272">
        <v>400.23658</v>
      </c>
      <c r="I495" s="278">
        <v>0</v>
      </c>
      <c r="J495" s="182"/>
      <c r="K495" s="182"/>
      <c r="L495" s="182"/>
      <c r="M495" s="182"/>
    </row>
    <row r="496" spans="1:13" ht="15">
      <c r="A496" s="273"/>
      <c r="B496" s="468" t="s">
        <v>466</v>
      </c>
      <c r="C496" s="274">
        <v>905</v>
      </c>
      <c r="D496" s="275">
        <v>1004</v>
      </c>
      <c r="E496" s="276">
        <v>0</v>
      </c>
      <c r="F496" s="277">
        <v>0</v>
      </c>
      <c r="G496" s="272">
        <v>136577.258</v>
      </c>
      <c r="H496" s="272">
        <v>214</v>
      </c>
      <c r="I496" s="278">
        <v>0</v>
      </c>
      <c r="J496" s="182"/>
      <c r="K496" s="182"/>
      <c r="L496" s="182"/>
      <c r="M496" s="182"/>
    </row>
    <row r="497" spans="1:13" ht="30">
      <c r="A497" s="273"/>
      <c r="B497" s="468" t="s">
        <v>830</v>
      </c>
      <c r="C497" s="274">
        <v>905</v>
      </c>
      <c r="D497" s="275">
        <v>1004</v>
      </c>
      <c r="E497" s="276">
        <v>5140000</v>
      </c>
      <c r="F497" s="277">
        <v>0</v>
      </c>
      <c r="G497" s="272">
        <v>53391.00000000001</v>
      </c>
      <c r="H497" s="272">
        <v>0</v>
      </c>
      <c r="I497" s="278">
        <v>0</v>
      </c>
      <c r="J497" s="182"/>
      <c r="K497" s="182"/>
      <c r="L497" s="182"/>
      <c r="M497" s="182"/>
    </row>
    <row r="498" spans="1:13" ht="75">
      <c r="A498" s="273"/>
      <c r="B498" s="468" t="s">
        <v>831</v>
      </c>
      <c r="C498" s="274">
        <v>905</v>
      </c>
      <c r="D498" s="275">
        <v>1004</v>
      </c>
      <c r="E498" s="276">
        <v>5142200</v>
      </c>
      <c r="F498" s="277">
        <v>0</v>
      </c>
      <c r="G498" s="272">
        <v>53391.00000000001</v>
      </c>
      <c r="H498" s="272">
        <v>0</v>
      </c>
      <c r="I498" s="278">
        <v>0</v>
      </c>
      <c r="J498" s="182"/>
      <c r="K498" s="182"/>
      <c r="L498" s="182"/>
      <c r="M498" s="182"/>
    </row>
    <row r="499" spans="1:13" ht="15">
      <c r="A499" s="273"/>
      <c r="B499" s="468" t="s">
        <v>308</v>
      </c>
      <c r="C499" s="274">
        <v>905</v>
      </c>
      <c r="D499" s="275">
        <v>1004</v>
      </c>
      <c r="E499" s="276">
        <v>5142200</v>
      </c>
      <c r="F499" s="277" t="s">
        <v>307</v>
      </c>
      <c r="G499" s="272">
        <v>39934.71968</v>
      </c>
      <c r="H499" s="272">
        <v>0</v>
      </c>
      <c r="I499" s="278">
        <v>0</v>
      </c>
      <c r="J499" s="182"/>
      <c r="K499" s="182"/>
      <c r="L499" s="182"/>
      <c r="M499" s="182"/>
    </row>
    <row r="500" spans="1:13" ht="15">
      <c r="A500" s="273"/>
      <c r="B500" s="468" t="s">
        <v>538</v>
      </c>
      <c r="C500" s="274">
        <v>905</v>
      </c>
      <c r="D500" s="275">
        <v>1004</v>
      </c>
      <c r="E500" s="276">
        <v>5142200</v>
      </c>
      <c r="F500" s="277" t="s">
        <v>408</v>
      </c>
      <c r="G500" s="272">
        <v>13456.28032</v>
      </c>
      <c r="H500" s="272">
        <v>0</v>
      </c>
      <c r="I500" s="278">
        <v>0</v>
      </c>
      <c r="J500" s="182"/>
      <c r="K500" s="182"/>
      <c r="L500" s="182"/>
      <c r="M500" s="182"/>
    </row>
    <row r="501" spans="1:13" ht="15">
      <c r="A501" s="273"/>
      <c r="B501" s="468" t="s">
        <v>508</v>
      </c>
      <c r="C501" s="274">
        <v>905</v>
      </c>
      <c r="D501" s="275">
        <v>1004</v>
      </c>
      <c r="E501" s="276">
        <v>5200000</v>
      </c>
      <c r="F501" s="277">
        <v>0</v>
      </c>
      <c r="G501" s="272">
        <v>83186.258</v>
      </c>
      <c r="H501" s="272">
        <v>214</v>
      </c>
      <c r="I501" s="278">
        <v>0</v>
      </c>
      <c r="J501" s="182"/>
      <c r="K501" s="182"/>
      <c r="L501" s="182"/>
      <c r="M501" s="182"/>
    </row>
    <row r="502" spans="1:13" ht="75">
      <c r="A502" s="273"/>
      <c r="B502" s="468" t="s">
        <v>832</v>
      </c>
      <c r="C502" s="274">
        <v>905</v>
      </c>
      <c r="D502" s="275">
        <v>1004</v>
      </c>
      <c r="E502" s="276">
        <v>5201000</v>
      </c>
      <c r="F502" s="277">
        <v>0</v>
      </c>
      <c r="G502" s="272">
        <v>26356</v>
      </c>
      <c r="H502" s="272">
        <v>214</v>
      </c>
      <c r="I502" s="278">
        <v>0</v>
      </c>
      <c r="J502" s="182"/>
      <c r="K502" s="182"/>
      <c r="L502" s="182"/>
      <c r="M502" s="182"/>
    </row>
    <row r="503" spans="1:13" ht="60">
      <c r="A503" s="273"/>
      <c r="B503" s="468" t="s">
        <v>833</v>
      </c>
      <c r="C503" s="274">
        <v>905</v>
      </c>
      <c r="D503" s="275">
        <v>1004</v>
      </c>
      <c r="E503" s="276">
        <v>5201004</v>
      </c>
      <c r="F503" s="277">
        <v>0</v>
      </c>
      <c r="G503" s="272">
        <v>26181</v>
      </c>
      <c r="H503" s="272">
        <v>214</v>
      </c>
      <c r="I503" s="278">
        <v>0</v>
      </c>
      <c r="J503" s="182"/>
      <c r="K503" s="182"/>
      <c r="L503" s="182"/>
      <c r="M503" s="182"/>
    </row>
    <row r="504" spans="1:13" ht="15">
      <c r="A504" s="273"/>
      <c r="B504" s="468" t="s">
        <v>308</v>
      </c>
      <c r="C504" s="274">
        <v>905</v>
      </c>
      <c r="D504" s="275">
        <v>1004</v>
      </c>
      <c r="E504" s="276">
        <v>5201004</v>
      </c>
      <c r="F504" s="277" t="s">
        <v>307</v>
      </c>
      <c r="G504" s="272">
        <v>341.99999999999994</v>
      </c>
      <c r="H504" s="272">
        <v>214</v>
      </c>
      <c r="I504" s="278">
        <v>0</v>
      </c>
      <c r="J504" s="182"/>
      <c r="K504" s="182"/>
      <c r="L504" s="182"/>
      <c r="M504" s="182"/>
    </row>
    <row r="505" spans="1:13" ht="15">
      <c r="A505" s="273"/>
      <c r="B505" s="468" t="s">
        <v>500</v>
      </c>
      <c r="C505" s="274">
        <v>905</v>
      </c>
      <c r="D505" s="275">
        <v>1004</v>
      </c>
      <c r="E505" s="276">
        <v>5201004</v>
      </c>
      <c r="F505" s="277" t="s">
        <v>501</v>
      </c>
      <c r="G505" s="272">
        <v>25839</v>
      </c>
      <c r="H505" s="272">
        <v>0</v>
      </c>
      <c r="I505" s="278">
        <v>0</v>
      </c>
      <c r="J505" s="182"/>
      <c r="K505" s="182"/>
      <c r="L505" s="182"/>
      <c r="M505" s="182"/>
    </row>
    <row r="506" spans="1:13" ht="60">
      <c r="A506" s="273"/>
      <c r="B506" s="468" t="s">
        <v>834</v>
      </c>
      <c r="C506" s="274">
        <v>905</v>
      </c>
      <c r="D506" s="275">
        <v>1004</v>
      </c>
      <c r="E506" s="276">
        <v>5201007</v>
      </c>
      <c r="F506" s="277">
        <v>0</v>
      </c>
      <c r="G506" s="272">
        <v>175</v>
      </c>
      <c r="H506" s="272">
        <v>0</v>
      </c>
      <c r="I506" s="278">
        <v>0</v>
      </c>
      <c r="J506" s="182"/>
      <c r="K506" s="182"/>
      <c r="L506" s="182"/>
      <c r="M506" s="182"/>
    </row>
    <row r="507" spans="1:13" ht="15">
      <c r="A507" s="273"/>
      <c r="B507" s="468" t="s">
        <v>500</v>
      </c>
      <c r="C507" s="274">
        <v>905</v>
      </c>
      <c r="D507" s="275">
        <v>1004</v>
      </c>
      <c r="E507" s="276">
        <v>5201007</v>
      </c>
      <c r="F507" s="277" t="s">
        <v>501</v>
      </c>
      <c r="G507" s="272">
        <v>175</v>
      </c>
      <c r="H507" s="272">
        <v>0</v>
      </c>
      <c r="I507" s="278">
        <v>0</v>
      </c>
      <c r="J507" s="182"/>
      <c r="K507" s="182"/>
      <c r="L507" s="182"/>
      <c r="M507" s="182"/>
    </row>
    <row r="508" spans="1:13" ht="45">
      <c r="A508" s="273"/>
      <c r="B508" s="468" t="s">
        <v>836</v>
      </c>
      <c r="C508" s="274">
        <v>905</v>
      </c>
      <c r="D508" s="275">
        <v>1004</v>
      </c>
      <c r="E508" s="276">
        <v>5201300</v>
      </c>
      <c r="F508" s="277">
        <v>0</v>
      </c>
      <c r="G508" s="272">
        <v>56830.258</v>
      </c>
      <c r="H508" s="272">
        <v>0</v>
      </c>
      <c r="I508" s="278">
        <v>0</v>
      </c>
      <c r="J508" s="182"/>
      <c r="K508" s="182"/>
      <c r="L508" s="182"/>
      <c r="M508" s="182"/>
    </row>
    <row r="509" spans="1:13" ht="30">
      <c r="A509" s="273"/>
      <c r="B509" s="468" t="s">
        <v>837</v>
      </c>
      <c r="C509" s="274">
        <v>905</v>
      </c>
      <c r="D509" s="275">
        <v>1004</v>
      </c>
      <c r="E509" s="276">
        <v>5201312</v>
      </c>
      <c r="F509" s="277">
        <v>0</v>
      </c>
      <c r="G509" s="272">
        <v>13146</v>
      </c>
      <c r="H509" s="272">
        <v>0</v>
      </c>
      <c r="I509" s="278">
        <v>0</v>
      </c>
      <c r="J509" s="182"/>
      <c r="K509" s="182"/>
      <c r="L509" s="182"/>
      <c r="M509" s="182"/>
    </row>
    <row r="510" spans="1:13" ht="30">
      <c r="A510" s="273"/>
      <c r="B510" s="468" t="s">
        <v>481</v>
      </c>
      <c r="C510" s="274">
        <v>905</v>
      </c>
      <c r="D510" s="275">
        <v>1004</v>
      </c>
      <c r="E510" s="276">
        <v>5201312</v>
      </c>
      <c r="F510" s="277" t="s">
        <v>395</v>
      </c>
      <c r="G510" s="272">
        <v>13146</v>
      </c>
      <c r="H510" s="272">
        <v>0</v>
      </c>
      <c r="I510" s="278">
        <v>0</v>
      </c>
      <c r="J510" s="182"/>
      <c r="K510" s="182"/>
      <c r="L510" s="182"/>
      <c r="M510" s="182"/>
    </row>
    <row r="511" spans="1:13" ht="45">
      <c r="A511" s="273"/>
      <c r="B511" s="468" t="s">
        <v>838</v>
      </c>
      <c r="C511" s="274">
        <v>905</v>
      </c>
      <c r="D511" s="275">
        <v>1004</v>
      </c>
      <c r="E511" s="276">
        <v>5201321</v>
      </c>
      <c r="F511" s="277">
        <v>0</v>
      </c>
      <c r="G511" s="272">
        <v>36121</v>
      </c>
      <c r="H511" s="272">
        <v>0</v>
      </c>
      <c r="I511" s="278">
        <v>0</v>
      </c>
      <c r="J511" s="182"/>
      <c r="K511" s="182"/>
      <c r="L511" s="182"/>
      <c r="M511" s="182"/>
    </row>
    <row r="512" spans="1:13" ht="15">
      <c r="A512" s="273"/>
      <c r="B512" s="468" t="s">
        <v>500</v>
      </c>
      <c r="C512" s="274">
        <v>905</v>
      </c>
      <c r="D512" s="275">
        <v>1004</v>
      </c>
      <c r="E512" s="276">
        <v>5201321</v>
      </c>
      <c r="F512" s="277" t="s">
        <v>501</v>
      </c>
      <c r="G512" s="272">
        <v>36121</v>
      </c>
      <c r="H512" s="272">
        <v>0</v>
      </c>
      <c r="I512" s="278">
        <v>0</v>
      </c>
      <c r="J512" s="182"/>
      <c r="K512" s="182"/>
      <c r="L512" s="182"/>
      <c r="M512" s="182"/>
    </row>
    <row r="513" spans="1:13" ht="45">
      <c r="A513" s="273"/>
      <c r="B513" s="468" t="s">
        <v>838</v>
      </c>
      <c r="C513" s="274">
        <v>905</v>
      </c>
      <c r="D513" s="275">
        <v>1004</v>
      </c>
      <c r="E513" s="276">
        <v>5201322</v>
      </c>
      <c r="F513" s="277">
        <v>0</v>
      </c>
      <c r="G513" s="272">
        <v>7563.258</v>
      </c>
      <c r="H513" s="272">
        <v>0</v>
      </c>
      <c r="I513" s="278">
        <v>0</v>
      </c>
      <c r="J513" s="182"/>
      <c r="K513" s="182"/>
      <c r="L513" s="182"/>
      <c r="M513" s="182"/>
    </row>
    <row r="514" spans="1:13" ht="15">
      <c r="A514" s="273"/>
      <c r="B514" s="468" t="s">
        <v>500</v>
      </c>
      <c r="C514" s="274">
        <v>905</v>
      </c>
      <c r="D514" s="275">
        <v>1004</v>
      </c>
      <c r="E514" s="276">
        <v>5201322</v>
      </c>
      <c r="F514" s="277" t="s">
        <v>501</v>
      </c>
      <c r="G514" s="272">
        <v>7563.258</v>
      </c>
      <c r="H514" s="272">
        <v>0</v>
      </c>
      <c r="I514" s="278">
        <v>0</v>
      </c>
      <c r="J514" s="182"/>
      <c r="K514" s="182"/>
      <c r="L514" s="182"/>
      <c r="M514" s="182"/>
    </row>
    <row r="515" spans="1:13" ht="15">
      <c r="A515" s="273"/>
      <c r="B515" s="468" t="s">
        <v>467</v>
      </c>
      <c r="C515" s="274">
        <v>905</v>
      </c>
      <c r="D515" s="275">
        <v>1006</v>
      </c>
      <c r="E515" s="276">
        <v>0</v>
      </c>
      <c r="F515" s="277">
        <v>0</v>
      </c>
      <c r="G515" s="272">
        <v>119.8</v>
      </c>
      <c r="H515" s="272">
        <v>0</v>
      </c>
      <c r="I515" s="278">
        <v>0</v>
      </c>
      <c r="J515" s="182"/>
      <c r="K515" s="182"/>
      <c r="L515" s="182"/>
      <c r="M515" s="182"/>
    </row>
    <row r="516" spans="1:13" ht="15">
      <c r="A516" s="273"/>
      <c r="B516" s="468" t="s">
        <v>512</v>
      </c>
      <c r="C516" s="274">
        <v>905</v>
      </c>
      <c r="D516" s="275">
        <v>1006</v>
      </c>
      <c r="E516" s="276">
        <v>8000000</v>
      </c>
      <c r="F516" s="277">
        <v>0</v>
      </c>
      <c r="G516" s="272">
        <v>119.8</v>
      </c>
      <c r="H516" s="272">
        <v>0</v>
      </c>
      <c r="I516" s="278">
        <v>0</v>
      </c>
      <c r="J516" s="182"/>
      <c r="K516" s="182"/>
      <c r="L516" s="182"/>
      <c r="M516" s="182"/>
    </row>
    <row r="517" spans="1:13" ht="60">
      <c r="A517" s="273"/>
      <c r="B517" s="468" t="s">
        <v>521</v>
      </c>
      <c r="C517" s="274">
        <v>905</v>
      </c>
      <c r="D517" s="275">
        <v>1006</v>
      </c>
      <c r="E517" s="276">
        <v>8000300</v>
      </c>
      <c r="F517" s="277">
        <v>0</v>
      </c>
      <c r="G517" s="272">
        <v>59.8</v>
      </c>
      <c r="H517" s="272">
        <v>0</v>
      </c>
      <c r="I517" s="278">
        <v>0</v>
      </c>
      <c r="J517" s="182"/>
      <c r="K517" s="182"/>
      <c r="L517" s="182"/>
      <c r="M517" s="182"/>
    </row>
    <row r="518" spans="1:13" ht="60">
      <c r="A518" s="273"/>
      <c r="B518" s="468" t="s">
        <v>879</v>
      </c>
      <c r="C518" s="274">
        <v>905</v>
      </c>
      <c r="D518" s="275">
        <v>1006</v>
      </c>
      <c r="E518" s="276">
        <v>8000308</v>
      </c>
      <c r="F518" s="277">
        <v>0</v>
      </c>
      <c r="G518" s="272">
        <v>59.8</v>
      </c>
      <c r="H518" s="272">
        <v>0</v>
      </c>
      <c r="I518" s="278">
        <v>0</v>
      </c>
      <c r="J518" s="182"/>
      <c r="K518" s="182"/>
      <c r="L518" s="182"/>
      <c r="M518" s="182"/>
    </row>
    <row r="519" spans="1:13" ht="15">
      <c r="A519" s="273"/>
      <c r="B519" s="468" t="s">
        <v>308</v>
      </c>
      <c r="C519" s="274">
        <v>905</v>
      </c>
      <c r="D519" s="275">
        <v>1006</v>
      </c>
      <c r="E519" s="276">
        <v>8000308</v>
      </c>
      <c r="F519" s="277" t="s">
        <v>307</v>
      </c>
      <c r="G519" s="272">
        <v>59.8</v>
      </c>
      <c r="H519" s="272">
        <v>0</v>
      </c>
      <c r="I519" s="278">
        <v>0</v>
      </c>
      <c r="J519" s="182"/>
      <c r="K519" s="182"/>
      <c r="L519" s="182"/>
      <c r="M519" s="182"/>
    </row>
    <row r="520" spans="1:13" ht="30">
      <c r="A520" s="273"/>
      <c r="B520" s="468" t="s">
        <v>513</v>
      </c>
      <c r="C520" s="274">
        <v>905</v>
      </c>
      <c r="D520" s="275">
        <v>1006</v>
      </c>
      <c r="E520" s="276">
        <v>8000500</v>
      </c>
      <c r="F520" s="277">
        <v>0</v>
      </c>
      <c r="G520" s="272">
        <v>60</v>
      </c>
      <c r="H520" s="272">
        <v>0</v>
      </c>
      <c r="I520" s="278">
        <v>0</v>
      </c>
      <c r="J520" s="182"/>
      <c r="K520" s="182"/>
      <c r="L520" s="182"/>
      <c r="M520" s="182"/>
    </row>
    <row r="521" spans="1:13" ht="75">
      <c r="A521" s="273"/>
      <c r="B521" s="468" t="s">
        <v>880</v>
      </c>
      <c r="C521" s="274">
        <v>905</v>
      </c>
      <c r="D521" s="275">
        <v>1006</v>
      </c>
      <c r="E521" s="276">
        <v>8000544</v>
      </c>
      <c r="F521" s="277">
        <v>0</v>
      </c>
      <c r="G521" s="272">
        <v>60</v>
      </c>
      <c r="H521" s="272">
        <v>0</v>
      </c>
      <c r="I521" s="278">
        <v>0</v>
      </c>
      <c r="J521" s="182"/>
      <c r="K521" s="182"/>
      <c r="L521" s="182"/>
      <c r="M521" s="182"/>
    </row>
    <row r="522" spans="1:13" ht="15">
      <c r="A522" s="273"/>
      <c r="B522" s="468" t="s">
        <v>308</v>
      </c>
      <c r="C522" s="274">
        <v>905</v>
      </c>
      <c r="D522" s="275">
        <v>1006</v>
      </c>
      <c r="E522" s="276">
        <v>8000544</v>
      </c>
      <c r="F522" s="277" t="s">
        <v>307</v>
      </c>
      <c r="G522" s="272">
        <v>60</v>
      </c>
      <c r="H522" s="272">
        <v>0</v>
      </c>
      <c r="I522" s="278">
        <v>0</v>
      </c>
      <c r="J522" s="182"/>
      <c r="K522" s="182"/>
      <c r="L522" s="182"/>
      <c r="M522" s="182"/>
    </row>
    <row r="523" spans="1:13" ht="30">
      <c r="A523" s="273"/>
      <c r="B523" s="468" t="s">
        <v>471</v>
      </c>
      <c r="C523" s="274">
        <v>905</v>
      </c>
      <c r="D523" s="275">
        <v>1105</v>
      </c>
      <c r="E523" s="276">
        <v>0</v>
      </c>
      <c r="F523" s="277">
        <v>0</v>
      </c>
      <c r="G523" s="272">
        <v>80</v>
      </c>
      <c r="H523" s="272">
        <v>0</v>
      </c>
      <c r="I523" s="278">
        <v>0</v>
      </c>
      <c r="J523" s="182"/>
      <c r="K523" s="182"/>
      <c r="L523" s="182"/>
      <c r="M523" s="182"/>
    </row>
    <row r="524" spans="1:13" ht="15">
      <c r="A524" s="273"/>
      <c r="B524" s="468" t="s">
        <v>512</v>
      </c>
      <c r="C524" s="274">
        <v>905</v>
      </c>
      <c r="D524" s="275">
        <v>1105</v>
      </c>
      <c r="E524" s="276">
        <v>8000000</v>
      </c>
      <c r="F524" s="277">
        <v>0</v>
      </c>
      <c r="G524" s="272">
        <v>80</v>
      </c>
      <c r="H524" s="272">
        <v>0</v>
      </c>
      <c r="I524" s="278">
        <v>0</v>
      </c>
      <c r="J524" s="182"/>
      <c r="K524" s="182"/>
      <c r="L524" s="182"/>
      <c r="M524" s="182"/>
    </row>
    <row r="525" spans="1:13" ht="60">
      <c r="A525" s="273"/>
      <c r="B525" s="468" t="s">
        <v>521</v>
      </c>
      <c r="C525" s="274">
        <v>905</v>
      </c>
      <c r="D525" s="275">
        <v>1105</v>
      </c>
      <c r="E525" s="276">
        <v>8000300</v>
      </c>
      <c r="F525" s="277">
        <v>0</v>
      </c>
      <c r="G525" s="272">
        <v>80</v>
      </c>
      <c r="H525" s="272">
        <v>0</v>
      </c>
      <c r="I525" s="278">
        <v>0</v>
      </c>
      <c r="J525" s="182"/>
      <c r="K525" s="182"/>
      <c r="L525" s="182"/>
      <c r="M525" s="182"/>
    </row>
    <row r="526" spans="1:13" ht="60">
      <c r="A526" s="273"/>
      <c r="B526" s="468" t="s">
        <v>889</v>
      </c>
      <c r="C526" s="274">
        <v>905</v>
      </c>
      <c r="D526" s="275">
        <v>1105</v>
      </c>
      <c r="E526" s="276">
        <v>8000316</v>
      </c>
      <c r="F526" s="277">
        <v>0</v>
      </c>
      <c r="G526" s="272">
        <v>80</v>
      </c>
      <c r="H526" s="272">
        <v>0</v>
      </c>
      <c r="I526" s="278">
        <v>0</v>
      </c>
      <c r="J526" s="182"/>
      <c r="K526" s="182"/>
      <c r="L526" s="182"/>
      <c r="M526" s="182"/>
    </row>
    <row r="527" spans="1:13" ht="15">
      <c r="A527" s="273"/>
      <c r="B527" s="468" t="s">
        <v>538</v>
      </c>
      <c r="C527" s="274">
        <v>905</v>
      </c>
      <c r="D527" s="275">
        <v>1105</v>
      </c>
      <c r="E527" s="276">
        <v>8000316</v>
      </c>
      <c r="F527" s="277" t="s">
        <v>408</v>
      </c>
      <c r="G527" s="272">
        <v>80</v>
      </c>
      <c r="H527" s="272">
        <v>0</v>
      </c>
      <c r="I527" s="278">
        <v>0</v>
      </c>
      <c r="J527" s="182"/>
      <c r="K527" s="182"/>
      <c r="L527" s="182"/>
      <c r="M527" s="182"/>
    </row>
    <row r="528" spans="1:13" ht="28.5">
      <c r="A528" s="368">
        <v>3</v>
      </c>
      <c r="B528" s="469" t="s">
        <v>397</v>
      </c>
      <c r="C528" s="369">
        <v>906</v>
      </c>
      <c r="D528" s="370">
        <v>0</v>
      </c>
      <c r="E528" s="371">
        <v>0</v>
      </c>
      <c r="F528" s="372">
        <v>0</v>
      </c>
      <c r="G528" s="373">
        <v>141617.135</v>
      </c>
      <c r="H528" s="373">
        <v>0</v>
      </c>
      <c r="I528" s="374">
        <v>0</v>
      </c>
      <c r="J528" s="182"/>
      <c r="K528" s="182"/>
      <c r="L528" s="182"/>
      <c r="M528" s="182"/>
    </row>
    <row r="529" spans="1:13" ht="15">
      <c r="A529" s="273"/>
      <c r="B529" s="468" t="s">
        <v>382</v>
      </c>
      <c r="C529" s="274">
        <v>906</v>
      </c>
      <c r="D529" s="275">
        <v>113</v>
      </c>
      <c r="E529" s="276">
        <v>0</v>
      </c>
      <c r="F529" s="277">
        <v>0</v>
      </c>
      <c r="G529" s="272">
        <v>10400</v>
      </c>
      <c r="H529" s="272">
        <v>0</v>
      </c>
      <c r="I529" s="278">
        <v>0</v>
      </c>
      <c r="J529" s="182"/>
      <c r="K529" s="182"/>
      <c r="L529" s="182"/>
      <c r="M529" s="182"/>
    </row>
    <row r="530" spans="1:13" ht="30">
      <c r="A530" s="273"/>
      <c r="B530" s="468" t="s">
        <v>896</v>
      </c>
      <c r="C530" s="274">
        <v>906</v>
      </c>
      <c r="D530" s="275">
        <v>113</v>
      </c>
      <c r="E530" s="276">
        <v>5210000</v>
      </c>
      <c r="F530" s="277">
        <v>0</v>
      </c>
      <c r="G530" s="272">
        <v>10400</v>
      </c>
      <c r="H530" s="272">
        <v>0</v>
      </c>
      <c r="I530" s="278">
        <v>0</v>
      </c>
      <c r="J530" s="182"/>
      <c r="K530" s="182"/>
      <c r="L530" s="182"/>
      <c r="M530" s="182"/>
    </row>
    <row r="531" spans="1:13" ht="15">
      <c r="A531" s="273"/>
      <c r="B531" s="468" t="s">
        <v>875</v>
      </c>
      <c r="C531" s="274">
        <v>906</v>
      </c>
      <c r="D531" s="275">
        <v>113</v>
      </c>
      <c r="E531" s="276">
        <v>5210300</v>
      </c>
      <c r="F531" s="277">
        <v>0</v>
      </c>
      <c r="G531" s="272">
        <v>10400</v>
      </c>
      <c r="H531" s="272">
        <v>0</v>
      </c>
      <c r="I531" s="278">
        <v>0</v>
      </c>
      <c r="J531" s="182"/>
      <c r="K531" s="182"/>
      <c r="L531" s="182"/>
      <c r="M531" s="182"/>
    </row>
    <row r="532" spans="1:13" ht="45">
      <c r="A532" s="273"/>
      <c r="B532" s="468" t="s">
        <v>897</v>
      </c>
      <c r="C532" s="274">
        <v>906</v>
      </c>
      <c r="D532" s="275">
        <v>113</v>
      </c>
      <c r="E532" s="276">
        <v>5210309</v>
      </c>
      <c r="F532" s="277">
        <v>0</v>
      </c>
      <c r="G532" s="272">
        <v>10400</v>
      </c>
      <c r="H532" s="272">
        <v>0</v>
      </c>
      <c r="I532" s="278">
        <v>0</v>
      </c>
      <c r="J532" s="182"/>
      <c r="K532" s="182"/>
      <c r="L532" s="182"/>
      <c r="M532" s="182"/>
    </row>
    <row r="533" spans="1:13" ht="30">
      <c r="A533" s="273"/>
      <c r="B533" s="468" t="s">
        <v>481</v>
      </c>
      <c r="C533" s="274">
        <v>906</v>
      </c>
      <c r="D533" s="275">
        <v>113</v>
      </c>
      <c r="E533" s="276">
        <v>5210309</v>
      </c>
      <c r="F533" s="277" t="s">
        <v>395</v>
      </c>
      <c r="G533" s="272">
        <v>10400</v>
      </c>
      <c r="H533" s="272">
        <v>0</v>
      </c>
      <c r="I533" s="278">
        <v>0</v>
      </c>
      <c r="J533" s="182"/>
      <c r="K533" s="182"/>
      <c r="L533" s="182"/>
      <c r="M533" s="182"/>
    </row>
    <row r="534" spans="1:13" ht="15">
      <c r="A534" s="273"/>
      <c r="B534" s="468" t="s">
        <v>446</v>
      </c>
      <c r="C534" s="274">
        <v>906</v>
      </c>
      <c r="D534" s="275">
        <v>412</v>
      </c>
      <c r="E534" s="276">
        <v>0</v>
      </c>
      <c r="F534" s="277">
        <v>0</v>
      </c>
      <c r="G534" s="272">
        <v>800</v>
      </c>
      <c r="H534" s="272">
        <v>0</v>
      </c>
      <c r="I534" s="278">
        <v>0</v>
      </c>
      <c r="J534" s="182"/>
      <c r="K534" s="182"/>
      <c r="L534" s="182"/>
      <c r="M534" s="182"/>
    </row>
    <row r="535" spans="1:13" ht="15">
      <c r="A535" s="273"/>
      <c r="B535" s="468" t="s">
        <v>508</v>
      </c>
      <c r="C535" s="274">
        <v>906</v>
      </c>
      <c r="D535" s="275">
        <v>412</v>
      </c>
      <c r="E535" s="276">
        <v>5220000</v>
      </c>
      <c r="F535" s="277">
        <v>0</v>
      </c>
      <c r="G535" s="272">
        <v>800</v>
      </c>
      <c r="H535" s="272">
        <v>0</v>
      </c>
      <c r="I535" s="278">
        <v>0</v>
      </c>
      <c r="J535" s="182"/>
      <c r="K535" s="182"/>
      <c r="L535" s="182"/>
      <c r="M535" s="182"/>
    </row>
    <row r="536" spans="1:13" ht="90">
      <c r="A536" s="273"/>
      <c r="B536" s="468" t="s">
        <v>1028</v>
      </c>
      <c r="C536" s="274">
        <v>906</v>
      </c>
      <c r="D536" s="275">
        <v>412</v>
      </c>
      <c r="E536" s="276">
        <v>5223100</v>
      </c>
      <c r="F536" s="277">
        <v>0</v>
      </c>
      <c r="G536" s="272">
        <v>800</v>
      </c>
      <c r="H536" s="272">
        <v>0</v>
      </c>
      <c r="I536" s="278">
        <v>0</v>
      </c>
      <c r="J536" s="182"/>
      <c r="K536" s="182"/>
      <c r="L536" s="182"/>
      <c r="M536" s="182"/>
    </row>
    <row r="537" spans="1:13" ht="30">
      <c r="A537" s="273"/>
      <c r="B537" s="468" t="s">
        <v>481</v>
      </c>
      <c r="C537" s="274">
        <v>906</v>
      </c>
      <c r="D537" s="275">
        <v>412</v>
      </c>
      <c r="E537" s="276">
        <v>5223100</v>
      </c>
      <c r="F537" s="277" t="s">
        <v>395</v>
      </c>
      <c r="G537" s="272">
        <v>800</v>
      </c>
      <c r="H537" s="272">
        <v>0</v>
      </c>
      <c r="I537" s="278">
        <v>0</v>
      </c>
      <c r="J537" s="182"/>
      <c r="K537" s="182"/>
      <c r="L537" s="182"/>
      <c r="M537" s="182"/>
    </row>
    <row r="538" spans="1:13" ht="15">
      <c r="A538" s="273"/>
      <c r="B538" s="468" t="s">
        <v>449</v>
      </c>
      <c r="C538" s="274">
        <v>906</v>
      </c>
      <c r="D538" s="275">
        <v>501</v>
      </c>
      <c r="E538" s="276">
        <v>0</v>
      </c>
      <c r="F538" s="277">
        <v>0</v>
      </c>
      <c r="G538" s="272">
        <v>129184.13500000001</v>
      </c>
      <c r="H538" s="272">
        <v>0</v>
      </c>
      <c r="I538" s="278">
        <v>0</v>
      </c>
      <c r="J538" s="182"/>
      <c r="K538" s="182"/>
      <c r="L538" s="182"/>
      <c r="M538" s="182"/>
    </row>
    <row r="539" spans="1:13" ht="45">
      <c r="A539" s="273"/>
      <c r="B539" s="468" t="s">
        <v>900</v>
      </c>
      <c r="C539" s="274">
        <v>906</v>
      </c>
      <c r="D539" s="275">
        <v>501</v>
      </c>
      <c r="E539" s="276">
        <v>980000</v>
      </c>
      <c r="F539" s="277">
        <v>0</v>
      </c>
      <c r="G539" s="272">
        <v>102119.93000000001</v>
      </c>
      <c r="H539" s="272">
        <v>0</v>
      </c>
      <c r="I539" s="278">
        <v>0</v>
      </c>
      <c r="J539" s="182"/>
      <c r="K539" s="182"/>
      <c r="L539" s="182"/>
      <c r="M539" s="182"/>
    </row>
    <row r="540" spans="1:13" ht="45">
      <c r="A540" s="273"/>
      <c r="B540" s="468" t="s">
        <v>901</v>
      </c>
      <c r="C540" s="274">
        <v>906</v>
      </c>
      <c r="D540" s="275">
        <v>501</v>
      </c>
      <c r="E540" s="276">
        <v>980100</v>
      </c>
      <c r="F540" s="277">
        <v>0</v>
      </c>
      <c r="G540" s="272">
        <v>31916.562</v>
      </c>
      <c r="H540" s="272">
        <v>0</v>
      </c>
      <c r="I540" s="278">
        <v>0</v>
      </c>
      <c r="J540" s="182"/>
      <c r="K540" s="182"/>
      <c r="L540" s="182"/>
      <c r="M540" s="182"/>
    </row>
    <row r="541" spans="1:13" ht="30">
      <c r="A541" s="273"/>
      <c r="B541" s="468" t="s">
        <v>902</v>
      </c>
      <c r="C541" s="274">
        <v>906</v>
      </c>
      <c r="D541" s="275">
        <v>501</v>
      </c>
      <c r="E541" s="276">
        <v>980102</v>
      </c>
      <c r="F541" s="277">
        <v>0</v>
      </c>
      <c r="G541" s="272">
        <v>31916.562</v>
      </c>
      <c r="H541" s="272">
        <v>0</v>
      </c>
      <c r="I541" s="278">
        <v>0</v>
      </c>
      <c r="J541" s="182"/>
      <c r="K541" s="182"/>
      <c r="L541" s="182"/>
      <c r="M541" s="182"/>
    </row>
    <row r="542" spans="1:13" ht="15">
      <c r="A542" s="273"/>
      <c r="B542" s="468" t="s">
        <v>903</v>
      </c>
      <c r="C542" s="274">
        <v>906</v>
      </c>
      <c r="D542" s="275">
        <v>501</v>
      </c>
      <c r="E542" s="276">
        <v>980102</v>
      </c>
      <c r="F542" s="277" t="s">
        <v>904</v>
      </c>
      <c r="G542" s="272">
        <v>31916.562</v>
      </c>
      <c r="H542" s="272">
        <v>0</v>
      </c>
      <c r="I542" s="278">
        <v>0</v>
      </c>
      <c r="J542" s="182"/>
      <c r="K542" s="182"/>
      <c r="L542" s="182"/>
      <c r="M542" s="182"/>
    </row>
    <row r="543" spans="1:13" ht="60">
      <c r="A543" s="273"/>
      <c r="B543" s="468" t="s">
        <v>905</v>
      </c>
      <c r="C543" s="274">
        <v>906</v>
      </c>
      <c r="D543" s="275">
        <v>501</v>
      </c>
      <c r="E543" s="276">
        <v>980200</v>
      </c>
      <c r="F543" s="277">
        <v>0</v>
      </c>
      <c r="G543" s="272">
        <v>70203.368</v>
      </c>
      <c r="H543" s="272">
        <v>0</v>
      </c>
      <c r="I543" s="278">
        <v>0</v>
      </c>
      <c r="J543" s="182"/>
      <c r="K543" s="182"/>
      <c r="L543" s="182"/>
      <c r="M543" s="182"/>
    </row>
    <row r="544" spans="1:13" ht="30">
      <c r="A544" s="273"/>
      <c r="B544" s="468" t="s">
        <v>906</v>
      </c>
      <c r="C544" s="274">
        <v>906</v>
      </c>
      <c r="D544" s="275">
        <v>501</v>
      </c>
      <c r="E544" s="276">
        <v>980202</v>
      </c>
      <c r="F544" s="277">
        <v>0</v>
      </c>
      <c r="G544" s="272">
        <v>70203.368</v>
      </c>
      <c r="H544" s="272">
        <v>0</v>
      </c>
      <c r="I544" s="278">
        <v>0</v>
      </c>
      <c r="J544" s="182"/>
      <c r="K544" s="182"/>
      <c r="L544" s="182"/>
      <c r="M544" s="182"/>
    </row>
    <row r="545" spans="1:13" ht="15">
      <c r="A545" s="273"/>
      <c r="B545" s="468" t="s">
        <v>489</v>
      </c>
      <c r="C545" s="274">
        <v>906</v>
      </c>
      <c r="D545" s="275">
        <v>501</v>
      </c>
      <c r="E545" s="276">
        <v>980202</v>
      </c>
      <c r="F545" s="277" t="s">
        <v>409</v>
      </c>
      <c r="G545" s="272">
        <v>62856.8</v>
      </c>
      <c r="H545" s="272">
        <v>0</v>
      </c>
      <c r="I545" s="278">
        <v>0</v>
      </c>
      <c r="J545" s="182"/>
      <c r="K545" s="182"/>
      <c r="L545" s="182"/>
      <c r="M545" s="182"/>
    </row>
    <row r="546" spans="1:13" ht="15">
      <c r="A546" s="273"/>
      <c r="B546" s="468" t="s">
        <v>903</v>
      </c>
      <c r="C546" s="274">
        <v>906</v>
      </c>
      <c r="D546" s="275">
        <v>501</v>
      </c>
      <c r="E546" s="276">
        <v>980202</v>
      </c>
      <c r="F546" s="277" t="s">
        <v>904</v>
      </c>
      <c r="G546" s="272">
        <v>7346.568</v>
      </c>
      <c r="H546" s="272">
        <v>0</v>
      </c>
      <c r="I546" s="278">
        <v>0</v>
      </c>
      <c r="J546" s="182"/>
      <c r="K546" s="182"/>
      <c r="L546" s="182"/>
      <c r="M546" s="182"/>
    </row>
    <row r="547" spans="1:13" ht="15">
      <c r="A547" s="273"/>
      <c r="B547" s="468" t="s">
        <v>910</v>
      </c>
      <c r="C547" s="274">
        <v>906</v>
      </c>
      <c r="D547" s="275">
        <v>501</v>
      </c>
      <c r="E547" s="276">
        <v>3500000</v>
      </c>
      <c r="F547" s="277">
        <v>0</v>
      </c>
      <c r="G547" s="272">
        <v>27064.205</v>
      </c>
      <c r="H547" s="272">
        <v>0</v>
      </c>
      <c r="I547" s="278">
        <v>0</v>
      </c>
      <c r="J547" s="182"/>
      <c r="K547" s="182"/>
      <c r="L547" s="182"/>
      <c r="M547" s="182"/>
    </row>
    <row r="548" spans="1:13" ht="45">
      <c r="A548" s="273"/>
      <c r="B548" s="468" t="s">
        <v>913</v>
      </c>
      <c r="C548" s="274">
        <v>906</v>
      </c>
      <c r="D548" s="275">
        <v>501</v>
      </c>
      <c r="E548" s="276">
        <v>3500200</v>
      </c>
      <c r="F548" s="277">
        <v>0</v>
      </c>
      <c r="G548" s="272">
        <v>27064.205</v>
      </c>
      <c r="H548" s="272">
        <v>0</v>
      </c>
      <c r="I548" s="278">
        <v>0</v>
      </c>
      <c r="J548" s="182"/>
      <c r="K548" s="182"/>
      <c r="L548" s="182"/>
      <c r="M548" s="182"/>
    </row>
    <row r="549" spans="1:13" ht="15">
      <c r="A549" s="273"/>
      <c r="B549" s="468" t="s">
        <v>914</v>
      </c>
      <c r="C549" s="274">
        <v>906</v>
      </c>
      <c r="D549" s="275">
        <v>501</v>
      </c>
      <c r="E549" s="276">
        <v>3500202</v>
      </c>
      <c r="F549" s="277">
        <v>0</v>
      </c>
      <c r="G549" s="272">
        <v>27064.205</v>
      </c>
      <c r="H549" s="272">
        <v>0</v>
      </c>
      <c r="I549" s="278">
        <v>0</v>
      </c>
      <c r="J549" s="182"/>
      <c r="K549" s="182"/>
      <c r="L549" s="182"/>
      <c r="M549" s="182"/>
    </row>
    <row r="550" spans="1:13" ht="30">
      <c r="A550" s="273"/>
      <c r="B550" s="468" t="s">
        <v>481</v>
      </c>
      <c r="C550" s="274">
        <v>906</v>
      </c>
      <c r="D550" s="275">
        <v>501</v>
      </c>
      <c r="E550" s="276">
        <v>3500202</v>
      </c>
      <c r="F550" s="277" t="s">
        <v>395</v>
      </c>
      <c r="G550" s="272">
        <v>27064.205</v>
      </c>
      <c r="H550" s="272">
        <v>0</v>
      </c>
      <c r="I550" s="278">
        <v>0</v>
      </c>
      <c r="J550" s="182"/>
      <c r="K550" s="182"/>
      <c r="L550" s="182"/>
      <c r="M550" s="182"/>
    </row>
    <row r="551" spans="1:13" ht="15">
      <c r="A551" s="273"/>
      <c r="B551" s="468" t="s">
        <v>450</v>
      </c>
      <c r="C551" s="274">
        <v>906</v>
      </c>
      <c r="D551" s="275">
        <v>502</v>
      </c>
      <c r="E551" s="276">
        <v>0</v>
      </c>
      <c r="F551" s="277">
        <v>0</v>
      </c>
      <c r="G551" s="272">
        <v>1233</v>
      </c>
      <c r="H551" s="272">
        <v>0</v>
      </c>
      <c r="I551" s="278">
        <v>0</v>
      </c>
      <c r="J551" s="182"/>
      <c r="K551" s="182"/>
      <c r="L551" s="182"/>
      <c r="M551" s="182"/>
    </row>
    <row r="552" spans="1:13" ht="15">
      <c r="A552" s="273"/>
      <c r="B552" s="468" t="s">
        <v>508</v>
      </c>
      <c r="C552" s="274">
        <v>906</v>
      </c>
      <c r="D552" s="275">
        <v>502</v>
      </c>
      <c r="E552" s="276">
        <v>5220000</v>
      </c>
      <c r="F552" s="277">
        <v>0</v>
      </c>
      <c r="G552" s="272">
        <v>1233</v>
      </c>
      <c r="H552" s="272">
        <v>0</v>
      </c>
      <c r="I552" s="278">
        <v>0</v>
      </c>
      <c r="J552" s="182"/>
      <c r="K552" s="182"/>
      <c r="L552" s="182"/>
      <c r="M552" s="182"/>
    </row>
    <row r="553" spans="1:13" ht="75">
      <c r="A553" s="273"/>
      <c r="B553" s="468" t="s">
        <v>916</v>
      </c>
      <c r="C553" s="274">
        <v>906</v>
      </c>
      <c r="D553" s="275">
        <v>502</v>
      </c>
      <c r="E553" s="276">
        <v>5222300</v>
      </c>
      <c r="F553" s="277">
        <v>0</v>
      </c>
      <c r="G553" s="272">
        <v>1233</v>
      </c>
      <c r="H553" s="272">
        <v>0</v>
      </c>
      <c r="I553" s="278">
        <v>0</v>
      </c>
      <c r="J553" s="182"/>
      <c r="K553" s="182"/>
      <c r="L553" s="182"/>
      <c r="M553" s="182"/>
    </row>
    <row r="554" spans="1:13" ht="105">
      <c r="A554" s="273"/>
      <c r="B554" s="468" t="s">
        <v>917</v>
      </c>
      <c r="C554" s="274">
        <v>906</v>
      </c>
      <c r="D554" s="275">
        <v>502</v>
      </c>
      <c r="E554" s="276">
        <v>5222303</v>
      </c>
      <c r="F554" s="277">
        <v>0</v>
      </c>
      <c r="G554" s="272">
        <v>1233</v>
      </c>
      <c r="H554" s="272">
        <v>0</v>
      </c>
      <c r="I554" s="278">
        <v>0</v>
      </c>
      <c r="J554" s="182"/>
      <c r="K554" s="182"/>
      <c r="L554" s="182"/>
      <c r="M554" s="182"/>
    </row>
    <row r="555" spans="1:13" ht="15">
      <c r="A555" s="273"/>
      <c r="B555" s="468" t="s">
        <v>903</v>
      </c>
      <c r="C555" s="274">
        <v>906</v>
      </c>
      <c r="D555" s="275">
        <v>502</v>
      </c>
      <c r="E555" s="276">
        <v>5222303</v>
      </c>
      <c r="F555" s="277" t="s">
        <v>904</v>
      </c>
      <c r="G555" s="272">
        <v>1233</v>
      </c>
      <c r="H555" s="272">
        <v>0</v>
      </c>
      <c r="I555" s="278">
        <v>0</v>
      </c>
      <c r="J555" s="182"/>
      <c r="K555" s="182"/>
      <c r="L555" s="182"/>
      <c r="M555" s="182"/>
    </row>
    <row r="556" spans="1:13" ht="28.5">
      <c r="A556" s="368">
        <v>4</v>
      </c>
      <c r="B556" s="469" t="s">
        <v>402</v>
      </c>
      <c r="C556" s="369">
        <v>907</v>
      </c>
      <c r="D556" s="370">
        <v>0</v>
      </c>
      <c r="E556" s="371">
        <v>0</v>
      </c>
      <c r="F556" s="372">
        <v>0</v>
      </c>
      <c r="G556" s="373">
        <v>1092698.59053</v>
      </c>
      <c r="H556" s="373">
        <v>0</v>
      </c>
      <c r="I556" s="374">
        <v>0</v>
      </c>
      <c r="J556" s="182"/>
      <c r="K556" s="182"/>
      <c r="L556" s="182"/>
      <c r="M556" s="182"/>
    </row>
    <row r="557" spans="1:13" ht="15">
      <c r="A557" s="273"/>
      <c r="B557" s="468" t="s">
        <v>444</v>
      </c>
      <c r="C557" s="274">
        <v>907</v>
      </c>
      <c r="D557" s="275">
        <v>408</v>
      </c>
      <c r="E557" s="276">
        <v>0</v>
      </c>
      <c r="F557" s="277">
        <v>0</v>
      </c>
      <c r="G557" s="272">
        <v>136708</v>
      </c>
      <c r="H557" s="272">
        <v>0</v>
      </c>
      <c r="I557" s="278">
        <v>0</v>
      </c>
      <c r="J557" s="182"/>
      <c r="K557" s="182"/>
      <c r="L557" s="182"/>
      <c r="M557" s="182"/>
    </row>
    <row r="558" spans="1:13" ht="30">
      <c r="A558" s="273"/>
      <c r="B558" s="468" t="s">
        <v>896</v>
      </c>
      <c r="C558" s="274">
        <v>907</v>
      </c>
      <c r="D558" s="275">
        <v>408</v>
      </c>
      <c r="E558" s="276">
        <v>5210000</v>
      </c>
      <c r="F558" s="277">
        <v>0</v>
      </c>
      <c r="G558" s="272">
        <v>136708</v>
      </c>
      <c r="H558" s="272">
        <v>0</v>
      </c>
      <c r="I558" s="278">
        <v>0</v>
      </c>
      <c r="J558" s="182"/>
      <c r="K558" s="182"/>
      <c r="L558" s="182"/>
      <c r="M558" s="182"/>
    </row>
    <row r="559" spans="1:13" ht="30">
      <c r="A559" s="273"/>
      <c r="B559" s="468" t="s">
        <v>938</v>
      </c>
      <c r="C559" s="274">
        <v>907</v>
      </c>
      <c r="D559" s="275">
        <v>408</v>
      </c>
      <c r="E559" s="276">
        <v>5210200</v>
      </c>
      <c r="F559" s="277">
        <v>0</v>
      </c>
      <c r="G559" s="272">
        <v>136708</v>
      </c>
      <c r="H559" s="272">
        <v>0</v>
      </c>
      <c r="I559" s="278">
        <v>0</v>
      </c>
      <c r="J559" s="182"/>
      <c r="K559" s="182"/>
      <c r="L559" s="182"/>
      <c r="M559" s="182"/>
    </row>
    <row r="560" spans="1:13" ht="90">
      <c r="A560" s="273"/>
      <c r="B560" s="468" t="s">
        <v>939</v>
      </c>
      <c r="C560" s="274">
        <v>907</v>
      </c>
      <c r="D560" s="275">
        <v>408</v>
      </c>
      <c r="E560" s="276">
        <v>5210215</v>
      </c>
      <c r="F560" s="277">
        <v>0</v>
      </c>
      <c r="G560" s="272">
        <v>136708</v>
      </c>
      <c r="H560" s="272">
        <v>0</v>
      </c>
      <c r="I560" s="278">
        <v>0</v>
      </c>
      <c r="J560" s="182"/>
      <c r="K560" s="182"/>
      <c r="L560" s="182"/>
      <c r="M560" s="182"/>
    </row>
    <row r="561" spans="1:13" ht="15">
      <c r="A561" s="273"/>
      <c r="B561" s="468" t="s">
        <v>538</v>
      </c>
      <c r="C561" s="274">
        <v>907</v>
      </c>
      <c r="D561" s="275">
        <v>408</v>
      </c>
      <c r="E561" s="276">
        <v>5210215</v>
      </c>
      <c r="F561" s="277" t="s">
        <v>408</v>
      </c>
      <c r="G561" s="272">
        <v>136708</v>
      </c>
      <c r="H561" s="272">
        <v>0</v>
      </c>
      <c r="I561" s="278">
        <v>0</v>
      </c>
      <c r="J561" s="182"/>
      <c r="K561" s="182"/>
      <c r="L561" s="182"/>
      <c r="M561" s="182"/>
    </row>
    <row r="562" spans="1:13" ht="15">
      <c r="A562" s="273"/>
      <c r="B562" s="468" t="s">
        <v>449</v>
      </c>
      <c r="C562" s="274">
        <v>907</v>
      </c>
      <c r="D562" s="275">
        <v>501</v>
      </c>
      <c r="E562" s="276">
        <v>0</v>
      </c>
      <c r="F562" s="277">
        <v>0</v>
      </c>
      <c r="G562" s="272">
        <v>68723.696</v>
      </c>
      <c r="H562" s="272">
        <v>0</v>
      </c>
      <c r="I562" s="278">
        <v>0</v>
      </c>
      <c r="J562" s="182"/>
      <c r="K562" s="182"/>
      <c r="L562" s="182"/>
      <c r="M562" s="182"/>
    </row>
    <row r="563" spans="1:13" ht="45">
      <c r="A563" s="273"/>
      <c r="B563" s="468" t="s">
        <v>900</v>
      </c>
      <c r="C563" s="274">
        <v>907</v>
      </c>
      <c r="D563" s="275">
        <v>501</v>
      </c>
      <c r="E563" s="276">
        <v>980000</v>
      </c>
      <c r="F563" s="277">
        <v>0</v>
      </c>
      <c r="G563" s="272">
        <v>9523.901</v>
      </c>
      <c r="H563" s="272">
        <v>0</v>
      </c>
      <c r="I563" s="278">
        <v>0</v>
      </c>
      <c r="J563" s="182"/>
      <c r="K563" s="182"/>
      <c r="L563" s="182"/>
      <c r="M563" s="182"/>
    </row>
    <row r="564" spans="1:13" ht="45">
      <c r="A564" s="273"/>
      <c r="B564" s="468" t="s">
        <v>901</v>
      </c>
      <c r="C564" s="274">
        <v>907</v>
      </c>
      <c r="D564" s="275">
        <v>501</v>
      </c>
      <c r="E564" s="276">
        <v>980100</v>
      </c>
      <c r="F564" s="277">
        <v>0</v>
      </c>
      <c r="G564" s="272">
        <v>8936.081</v>
      </c>
      <c r="H564" s="272">
        <v>0</v>
      </c>
      <c r="I564" s="278">
        <v>0</v>
      </c>
      <c r="J564" s="182"/>
      <c r="K564" s="182"/>
      <c r="L564" s="182"/>
      <c r="M564" s="182"/>
    </row>
    <row r="565" spans="1:13" ht="105">
      <c r="A565" s="273"/>
      <c r="B565" s="468" t="s">
        <v>942</v>
      </c>
      <c r="C565" s="274">
        <v>907</v>
      </c>
      <c r="D565" s="275">
        <v>501</v>
      </c>
      <c r="E565" s="276">
        <v>980101</v>
      </c>
      <c r="F565" s="277">
        <v>0</v>
      </c>
      <c r="G565" s="272">
        <v>8936.081</v>
      </c>
      <c r="H565" s="272">
        <v>0</v>
      </c>
      <c r="I565" s="278">
        <v>0</v>
      </c>
      <c r="J565" s="182"/>
      <c r="K565" s="182"/>
      <c r="L565" s="182"/>
      <c r="M565" s="182"/>
    </row>
    <row r="566" spans="1:13" ht="15">
      <c r="A566" s="273"/>
      <c r="B566" s="468" t="s">
        <v>489</v>
      </c>
      <c r="C566" s="274">
        <v>907</v>
      </c>
      <c r="D566" s="275">
        <v>501</v>
      </c>
      <c r="E566" s="276">
        <v>980101</v>
      </c>
      <c r="F566" s="277" t="s">
        <v>409</v>
      </c>
      <c r="G566" s="272">
        <v>8936.081</v>
      </c>
      <c r="H566" s="272">
        <v>0</v>
      </c>
      <c r="I566" s="278">
        <v>0</v>
      </c>
      <c r="J566" s="182"/>
      <c r="K566" s="182"/>
      <c r="L566" s="182"/>
      <c r="M566" s="182"/>
    </row>
    <row r="567" spans="1:13" ht="60">
      <c r="A567" s="273"/>
      <c r="B567" s="468" t="s">
        <v>905</v>
      </c>
      <c r="C567" s="274">
        <v>907</v>
      </c>
      <c r="D567" s="275">
        <v>501</v>
      </c>
      <c r="E567" s="276">
        <v>980200</v>
      </c>
      <c r="F567" s="277">
        <v>0</v>
      </c>
      <c r="G567" s="272">
        <v>587.82</v>
      </c>
      <c r="H567" s="272">
        <v>0</v>
      </c>
      <c r="I567" s="278">
        <v>0</v>
      </c>
      <c r="J567" s="182"/>
      <c r="K567" s="182"/>
      <c r="L567" s="182"/>
      <c r="M567" s="182"/>
    </row>
    <row r="568" spans="1:13" ht="30">
      <c r="A568" s="273"/>
      <c r="B568" s="468" t="s">
        <v>943</v>
      </c>
      <c r="C568" s="274">
        <v>907</v>
      </c>
      <c r="D568" s="275">
        <v>501</v>
      </c>
      <c r="E568" s="276">
        <v>980201</v>
      </c>
      <c r="F568" s="277">
        <v>0</v>
      </c>
      <c r="G568" s="272">
        <v>587.82</v>
      </c>
      <c r="H568" s="272">
        <v>0</v>
      </c>
      <c r="I568" s="278">
        <v>0</v>
      </c>
      <c r="J568" s="182"/>
      <c r="K568" s="182"/>
      <c r="L568" s="182"/>
      <c r="M568" s="182"/>
    </row>
    <row r="569" spans="1:13" ht="15">
      <c r="A569" s="273"/>
      <c r="B569" s="468" t="s">
        <v>489</v>
      </c>
      <c r="C569" s="274">
        <v>907</v>
      </c>
      <c r="D569" s="275">
        <v>501</v>
      </c>
      <c r="E569" s="276">
        <v>980201</v>
      </c>
      <c r="F569" s="277" t="s">
        <v>409</v>
      </c>
      <c r="G569" s="272">
        <v>587.82</v>
      </c>
      <c r="H569" s="272">
        <v>0</v>
      </c>
      <c r="I569" s="278">
        <v>0</v>
      </c>
      <c r="J569" s="182"/>
      <c r="K569" s="182"/>
      <c r="L569" s="182"/>
      <c r="M569" s="182"/>
    </row>
    <row r="570" spans="1:13" ht="15">
      <c r="A570" s="273"/>
      <c r="B570" s="468" t="s">
        <v>910</v>
      </c>
      <c r="C570" s="274">
        <v>907</v>
      </c>
      <c r="D570" s="275">
        <v>501</v>
      </c>
      <c r="E570" s="276">
        <v>3500000</v>
      </c>
      <c r="F570" s="277">
        <v>0</v>
      </c>
      <c r="G570" s="272">
        <v>59199.795</v>
      </c>
      <c r="H570" s="272">
        <v>0</v>
      </c>
      <c r="I570" s="278">
        <v>0</v>
      </c>
      <c r="J570" s="182"/>
      <c r="K570" s="182"/>
      <c r="L570" s="182"/>
      <c r="M570" s="182"/>
    </row>
    <row r="571" spans="1:13" ht="45">
      <c r="A571" s="273"/>
      <c r="B571" s="468" t="s">
        <v>913</v>
      </c>
      <c r="C571" s="274">
        <v>907</v>
      </c>
      <c r="D571" s="275">
        <v>501</v>
      </c>
      <c r="E571" s="276">
        <v>3500200</v>
      </c>
      <c r="F571" s="277">
        <v>0</v>
      </c>
      <c r="G571" s="272">
        <v>59199.795</v>
      </c>
      <c r="H571" s="272">
        <v>0</v>
      </c>
      <c r="I571" s="278">
        <v>0</v>
      </c>
      <c r="J571" s="182"/>
      <c r="K571" s="182"/>
      <c r="L571" s="182"/>
      <c r="M571" s="182"/>
    </row>
    <row r="572" spans="1:13" ht="15">
      <c r="A572" s="273"/>
      <c r="B572" s="468" t="s">
        <v>914</v>
      </c>
      <c r="C572" s="274">
        <v>907</v>
      </c>
      <c r="D572" s="275">
        <v>501</v>
      </c>
      <c r="E572" s="276">
        <v>3500202</v>
      </c>
      <c r="F572" s="277">
        <v>0</v>
      </c>
      <c r="G572" s="272">
        <v>59199.795</v>
      </c>
      <c r="H572" s="272">
        <v>0</v>
      </c>
      <c r="I572" s="278">
        <v>0</v>
      </c>
      <c r="J572" s="182"/>
      <c r="K572" s="182"/>
      <c r="L572" s="182"/>
      <c r="M572" s="182"/>
    </row>
    <row r="573" spans="1:13" ht="15">
      <c r="A573" s="273"/>
      <c r="B573" s="468" t="s">
        <v>489</v>
      </c>
      <c r="C573" s="274">
        <v>907</v>
      </c>
      <c r="D573" s="275">
        <v>501</v>
      </c>
      <c r="E573" s="276">
        <v>3500202</v>
      </c>
      <c r="F573" s="277" t="s">
        <v>409</v>
      </c>
      <c r="G573" s="272">
        <v>59199.795</v>
      </c>
      <c r="H573" s="272">
        <v>0</v>
      </c>
      <c r="I573" s="278">
        <v>0</v>
      </c>
      <c r="J573" s="182"/>
      <c r="K573" s="182"/>
      <c r="L573" s="182"/>
      <c r="M573" s="182"/>
    </row>
    <row r="574" spans="1:13" ht="15">
      <c r="A574" s="273"/>
      <c r="B574" s="468" t="s">
        <v>450</v>
      </c>
      <c r="C574" s="274">
        <v>907</v>
      </c>
      <c r="D574" s="275">
        <v>502</v>
      </c>
      <c r="E574" s="276">
        <v>0</v>
      </c>
      <c r="F574" s="277">
        <v>0</v>
      </c>
      <c r="G574" s="272">
        <v>16047</v>
      </c>
      <c r="H574" s="272">
        <v>0</v>
      </c>
      <c r="I574" s="278">
        <v>0</v>
      </c>
      <c r="J574" s="182"/>
      <c r="K574" s="182"/>
      <c r="L574" s="182"/>
      <c r="M574" s="182"/>
    </row>
    <row r="575" spans="1:13" ht="30">
      <c r="A575" s="273"/>
      <c r="B575" s="468" t="s">
        <v>896</v>
      </c>
      <c r="C575" s="274">
        <v>907</v>
      </c>
      <c r="D575" s="275">
        <v>502</v>
      </c>
      <c r="E575" s="276">
        <v>5210000</v>
      </c>
      <c r="F575" s="277">
        <v>0</v>
      </c>
      <c r="G575" s="272">
        <v>10500</v>
      </c>
      <c r="H575" s="272">
        <v>0</v>
      </c>
      <c r="I575" s="278">
        <v>0</v>
      </c>
      <c r="J575" s="182"/>
      <c r="K575" s="182"/>
      <c r="L575" s="182"/>
      <c r="M575" s="182"/>
    </row>
    <row r="576" spans="1:13" ht="15">
      <c r="A576" s="273"/>
      <c r="B576" s="468" t="s">
        <v>875</v>
      </c>
      <c r="C576" s="274">
        <v>907</v>
      </c>
      <c r="D576" s="275">
        <v>502</v>
      </c>
      <c r="E576" s="276">
        <v>5210300</v>
      </c>
      <c r="F576" s="277">
        <v>0</v>
      </c>
      <c r="G576" s="272">
        <v>10500</v>
      </c>
      <c r="H576" s="272">
        <v>0</v>
      </c>
      <c r="I576" s="278">
        <v>0</v>
      </c>
      <c r="J576" s="182"/>
      <c r="K576" s="182"/>
      <c r="L576" s="182"/>
      <c r="M576" s="182"/>
    </row>
    <row r="577" spans="1:13" ht="45">
      <c r="A577" s="273"/>
      <c r="B577" s="468" t="s">
        <v>944</v>
      </c>
      <c r="C577" s="274">
        <v>907</v>
      </c>
      <c r="D577" s="275">
        <v>502</v>
      </c>
      <c r="E577" s="276">
        <v>5210321</v>
      </c>
      <c r="F577" s="277">
        <v>0</v>
      </c>
      <c r="G577" s="272">
        <v>10500</v>
      </c>
      <c r="H577" s="272">
        <v>0</v>
      </c>
      <c r="I577" s="278">
        <v>0</v>
      </c>
      <c r="J577" s="182"/>
      <c r="K577" s="182"/>
      <c r="L577" s="182"/>
      <c r="M577" s="182"/>
    </row>
    <row r="578" spans="1:13" ht="15">
      <c r="A578" s="273"/>
      <c r="B578" s="468" t="s">
        <v>489</v>
      </c>
      <c r="C578" s="274">
        <v>907</v>
      </c>
      <c r="D578" s="275">
        <v>502</v>
      </c>
      <c r="E578" s="276">
        <v>5210321</v>
      </c>
      <c r="F578" s="277" t="s">
        <v>409</v>
      </c>
      <c r="G578" s="272">
        <v>10500</v>
      </c>
      <c r="H578" s="272">
        <v>0</v>
      </c>
      <c r="I578" s="278">
        <v>0</v>
      </c>
      <c r="J578" s="182"/>
      <c r="K578" s="182"/>
      <c r="L578" s="182"/>
      <c r="M578" s="182"/>
    </row>
    <row r="579" spans="1:13" ht="15">
      <c r="A579" s="273"/>
      <c r="B579" s="468" t="s">
        <v>508</v>
      </c>
      <c r="C579" s="274">
        <v>907</v>
      </c>
      <c r="D579" s="275">
        <v>502</v>
      </c>
      <c r="E579" s="276">
        <v>5220000</v>
      </c>
      <c r="F579" s="277">
        <v>0</v>
      </c>
      <c r="G579" s="272">
        <v>5547</v>
      </c>
      <c r="H579" s="272">
        <v>0</v>
      </c>
      <c r="I579" s="278">
        <v>0</v>
      </c>
      <c r="J579" s="182"/>
      <c r="K579" s="182"/>
      <c r="L579" s="182"/>
      <c r="M579" s="182"/>
    </row>
    <row r="580" spans="1:13" ht="75">
      <c r="A580" s="273"/>
      <c r="B580" s="468" t="s">
        <v>916</v>
      </c>
      <c r="C580" s="274">
        <v>907</v>
      </c>
      <c r="D580" s="275">
        <v>502</v>
      </c>
      <c r="E580" s="276">
        <v>5222300</v>
      </c>
      <c r="F580" s="277">
        <v>0</v>
      </c>
      <c r="G580" s="272">
        <v>2466</v>
      </c>
      <c r="H580" s="272">
        <v>0</v>
      </c>
      <c r="I580" s="278">
        <v>0</v>
      </c>
      <c r="J580" s="182"/>
      <c r="K580" s="182"/>
      <c r="L580" s="182"/>
      <c r="M580" s="182"/>
    </row>
    <row r="581" spans="1:13" ht="75">
      <c r="A581" s="273"/>
      <c r="B581" s="468" t="s">
        <v>916</v>
      </c>
      <c r="C581" s="274">
        <v>907</v>
      </c>
      <c r="D581" s="275">
        <v>502</v>
      </c>
      <c r="E581" s="276">
        <v>5222301</v>
      </c>
      <c r="F581" s="277">
        <v>0</v>
      </c>
      <c r="G581" s="272">
        <v>1233</v>
      </c>
      <c r="H581" s="272">
        <v>0</v>
      </c>
      <c r="I581" s="278">
        <v>0</v>
      </c>
      <c r="J581" s="182"/>
      <c r="K581" s="182"/>
      <c r="L581" s="182"/>
      <c r="M581" s="182"/>
    </row>
    <row r="582" spans="1:13" ht="15">
      <c r="A582" s="273"/>
      <c r="B582" s="468" t="s">
        <v>903</v>
      </c>
      <c r="C582" s="274">
        <v>907</v>
      </c>
      <c r="D582" s="275">
        <v>502</v>
      </c>
      <c r="E582" s="276">
        <v>5222301</v>
      </c>
      <c r="F582" s="277" t="s">
        <v>904</v>
      </c>
      <c r="G582" s="272">
        <v>1233</v>
      </c>
      <c r="H582" s="272">
        <v>0</v>
      </c>
      <c r="I582" s="278">
        <v>0</v>
      </c>
      <c r="J582" s="182"/>
      <c r="K582" s="182"/>
      <c r="L582" s="182"/>
      <c r="M582" s="182"/>
    </row>
    <row r="583" spans="1:13" ht="75">
      <c r="A583" s="273"/>
      <c r="B583" s="468" t="s">
        <v>1029</v>
      </c>
      <c r="C583" s="274">
        <v>907</v>
      </c>
      <c r="D583" s="275">
        <v>502</v>
      </c>
      <c r="E583" s="276">
        <v>5222302</v>
      </c>
      <c r="F583" s="277">
        <v>0</v>
      </c>
      <c r="G583" s="272">
        <v>1233</v>
      </c>
      <c r="H583" s="272">
        <v>0</v>
      </c>
      <c r="I583" s="278">
        <v>0</v>
      </c>
      <c r="J583" s="182"/>
      <c r="K583" s="182"/>
      <c r="L583" s="182"/>
      <c r="M583" s="182"/>
    </row>
    <row r="584" spans="1:13" ht="15">
      <c r="A584" s="273"/>
      <c r="B584" s="468" t="s">
        <v>903</v>
      </c>
      <c r="C584" s="274">
        <v>907</v>
      </c>
      <c r="D584" s="275">
        <v>502</v>
      </c>
      <c r="E584" s="276">
        <v>5222302</v>
      </c>
      <c r="F584" s="277" t="s">
        <v>904</v>
      </c>
      <c r="G584" s="272">
        <v>1233</v>
      </c>
      <c r="H584" s="272">
        <v>0</v>
      </c>
      <c r="I584" s="278">
        <v>0</v>
      </c>
      <c r="J584" s="182"/>
      <c r="K584" s="182"/>
      <c r="L584" s="182"/>
      <c r="M584" s="182"/>
    </row>
    <row r="585" spans="1:13" ht="75">
      <c r="A585" s="273"/>
      <c r="B585" s="468" t="s">
        <v>946</v>
      </c>
      <c r="C585" s="274">
        <v>907</v>
      </c>
      <c r="D585" s="275">
        <v>502</v>
      </c>
      <c r="E585" s="276">
        <v>5222700</v>
      </c>
      <c r="F585" s="277">
        <v>0</v>
      </c>
      <c r="G585" s="272">
        <v>3081</v>
      </c>
      <c r="H585" s="272">
        <v>0</v>
      </c>
      <c r="I585" s="278">
        <v>0</v>
      </c>
      <c r="J585" s="182"/>
      <c r="K585" s="182"/>
      <c r="L585" s="182"/>
      <c r="M585" s="182"/>
    </row>
    <row r="586" spans="1:13" ht="15">
      <c r="A586" s="273"/>
      <c r="B586" s="468" t="s">
        <v>903</v>
      </c>
      <c r="C586" s="274">
        <v>907</v>
      </c>
      <c r="D586" s="275">
        <v>502</v>
      </c>
      <c r="E586" s="276">
        <v>5222700</v>
      </c>
      <c r="F586" s="277" t="s">
        <v>904</v>
      </c>
      <c r="G586" s="272">
        <v>3081</v>
      </c>
      <c r="H586" s="272">
        <v>0</v>
      </c>
      <c r="I586" s="278">
        <v>0</v>
      </c>
      <c r="J586" s="182"/>
      <c r="K586" s="182"/>
      <c r="L586" s="182"/>
      <c r="M586" s="182"/>
    </row>
    <row r="587" spans="1:13" ht="15">
      <c r="A587" s="273"/>
      <c r="B587" s="468" t="s">
        <v>451</v>
      </c>
      <c r="C587" s="274">
        <v>907</v>
      </c>
      <c r="D587" s="275">
        <v>503</v>
      </c>
      <c r="E587" s="276">
        <v>0</v>
      </c>
      <c r="F587" s="277">
        <v>0</v>
      </c>
      <c r="G587" s="272">
        <v>871219.89453</v>
      </c>
      <c r="H587" s="272">
        <v>0</v>
      </c>
      <c r="I587" s="278">
        <v>0</v>
      </c>
      <c r="J587" s="182"/>
      <c r="K587" s="182"/>
      <c r="L587" s="182"/>
      <c r="M587" s="182"/>
    </row>
    <row r="588" spans="1:13" ht="15">
      <c r="A588" s="273"/>
      <c r="B588" s="468" t="s">
        <v>935</v>
      </c>
      <c r="C588" s="274">
        <v>907</v>
      </c>
      <c r="D588" s="275">
        <v>503</v>
      </c>
      <c r="E588" s="276">
        <v>3150000</v>
      </c>
      <c r="F588" s="277">
        <v>0</v>
      </c>
      <c r="G588" s="272">
        <v>416345.52999999997</v>
      </c>
      <c r="H588" s="272">
        <v>0</v>
      </c>
      <c r="I588" s="278">
        <v>0</v>
      </c>
      <c r="J588" s="182"/>
      <c r="K588" s="182"/>
      <c r="L588" s="182"/>
      <c r="M588" s="182"/>
    </row>
    <row r="589" spans="1:13" ht="15">
      <c r="A589" s="273"/>
      <c r="B589" s="468" t="s">
        <v>951</v>
      </c>
      <c r="C589" s="274">
        <v>907</v>
      </c>
      <c r="D589" s="275">
        <v>503</v>
      </c>
      <c r="E589" s="276">
        <v>3150200</v>
      </c>
      <c r="F589" s="277">
        <v>0</v>
      </c>
      <c r="G589" s="272">
        <v>416345.52999999997</v>
      </c>
      <c r="H589" s="272">
        <v>0</v>
      </c>
      <c r="I589" s="278">
        <v>0</v>
      </c>
      <c r="J589" s="182"/>
      <c r="K589" s="182"/>
      <c r="L589" s="182"/>
      <c r="M589" s="182"/>
    </row>
    <row r="590" spans="1:13" ht="60">
      <c r="A590" s="273"/>
      <c r="B590" s="468" t="s">
        <v>952</v>
      </c>
      <c r="C590" s="274">
        <v>907</v>
      </c>
      <c r="D590" s="275">
        <v>503</v>
      </c>
      <c r="E590" s="276">
        <v>3150206</v>
      </c>
      <c r="F590" s="277">
        <v>0</v>
      </c>
      <c r="G590" s="272">
        <v>416345.52999999997</v>
      </c>
      <c r="H590" s="272">
        <v>0</v>
      </c>
      <c r="I590" s="278">
        <v>0</v>
      </c>
      <c r="J590" s="182"/>
      <c r="K590" s="182"/>
      <c r="L590" s="182"/>
      <c r="M590" s="182"/>
    </row>
    <row r="591" spans="1:13" ht="15">
      <c r="A591" s="273"/>
      <c r="B591" s="468" t="s">
        <v>903</v>
      </c>
      <c r="C591" s="274">
        <v>907</v>
      </c>
      <c r="D591" s="275">
        <v>503</v>
      </c>
      <c r="E591" s="276">
        <v>3150206</v>
      </c>
      <c r="F591" s="277" t="s">
        <v>904</v>
      </c>
      <c r="G591" s="272">
        <v>416345.52999999997</v>
      </c>
      <c r="H591" s="272">
        <v>0</v>
      </c>
      <c r="I591" s="278">
        <v>0</v>
      </c>
      <c r="J591" s="182"/>
      <c r="K591" s="182"/>
      <c r="L591" s="182"/>
      <c r="M591" s="182"/>
    </row>
    <row r="592" spans="1:13" ht="15">
      <c r="A592" s="273"/>
      <c r="B592" s="468" t="s">
        <v>508</v>
      </c>
      <c r="C592" s="274">
        <v>907</v>
      </c>
      <c r="D592" s="275">
        <v>503</v>
      </c>
      <c r="E592" s="276">
        <v>5200000</v>
      </c>
      <c r="F592" s="277">
        <v>0</v>
      </c>
      <c r="G592" s="272">
        <v>100413</v>
      </c>
      <c r="H592" s="272">
        <v>0</v>
      </c>
      <c r="I592" s="278">
        <v>0</v>
      </c>
      <c r="J592" s="182"/>
      <c r="K592" s="182"/>
      <c r="L592" s="182"/>
      <c r="M592" s="182"/>
    </row>
    <row r="593" spans="1:13" ht="75">
      <c r="A593" s="273"/>
      <c r="B593" s="468" t="s">
        <v>953</v>
      </c>
      <c r="C593" s="274">
        <v>907</v>
      </c>
      <c r="D593" s="275">
        <v>503</v>
      </c>
      <c r="E593" s="276">
        <v>5202700</v>
      </c>
      <c r="F593" s="277">
        <v>0</v>
      </c>
      <c r="G593" s="272">
        <v>100413</v>
      </c>
      <c r="H593" s="272">
        <v>0</v>
      </c>
      <c r="I593" s="278">
        <v>0</v>
      </c>
      <c r="J593" s="182"/>
      <c r="K593" s="182"/>
      <c r="L593" s="182"/>
      <c r="M593" s="182"/>
    </row>
    <row r="594" spans="1:13" ht="15">
      <c r="A594" s="273"/>
      <c r="B594" s="468" t="s">
        <v>903</v>
      </c>
      <c r="C594" s="274">
        <v>907</v>
      </c>
      <c r="D594" s="275">
        <v>503</v>
      </c>
      <c r="E594" s="276">
        <v>5202700</v>
      </c>
      <c r="F594" s="277" t="s">
        <v>904</v>
      </c>
      <c r="G594" s="272">
        <v>100413</v>
      </c>
      <c r="H594" s="272">
        <v>0</v>
      </c>
      <c r="I594" s="278">
        <v>0</v>
      </c>
      <c r="J594" s="182"/>
      <c r="K594" s="182"/>
      <c r="L594" s="182"/>
      <c r="M594" s="182"/>
    </row>
    <row r="595" spans="1:13" ht="30">
      <c r="A595" s="273"/>
      <c r="B595" s="468" t="s">
        <v>896</v>
      </c>
      <c r="C595" s="274">
        <v>907</v>
      </c>
      <c r="D595" s="275">
        <v>503</v>
      </c>
      <c r="E595" s="276">
        <v>5210000</v>
      </c>
      <c r="F595" s="277">
        <v>0</v>
      </c>
      <c r="G595" s="272">
        <v>23084.18653</v>
      </c>
      <c r="H595" s="272">
        <v>0</v>
      </c>
      <c r="I595" s="278">
        <v>0</v>
      </c>
      <c r="J595" s="182"/>
      <c r="K595" s="182"/>
      <c r="L595" s="182"/>
      <c r="M595" s="182"/>
    </row>
    <row r="596" spans="1:13" ht="15">
      <c r="A596" s="273"/>
      <c r="B596" s="468" t="s">
        <v>875</v>
      </c>
      <c r="C596" s="274">
        <v>907</v>
      </c>
      <c r="D596" s="275">
        <v>503</v>
      </c>
      <c r="E596" s="276">
        <v>5210300</v>
      </c>
      <c r="F596" s="277">
        <v>0</v>
      </c>
      <c r="G596" s="272">
        <v>23084.18653</v>
      </c>
      <c r="H596" s="272">
        <v>0</v>
      </c>
      <c r="I596" s="278">
        <v>0</v>
      </c>
      <c r="J596" s="182"/>
      <c r="K596" s="182"/>
      <c r="L596" s="182"/>
      <c r="M596" s="182"/>
    </row>
    <row r="597" spans="1:13" ht="75">
      <c r="A597" s="273"/>
      <c r="B597" s="468" t="s">
        <v>954</v>
      </c>
      <c r="C597" s="274">
        <v>907</v>
      </c>
      <c r="D597" s="275">
        <v>503</v>
      </c>
      <c r="E597" s="276">
        <v>5210304</v>
      </c>
      <c r="F597" s="277">
        <v>0</v>
      </c>
      <c r="G597" s="272">
        <v>23084.18653</v>
      </c>
      <c r="H597" s="272">
        <v>0</v>
      </c>
      <c r="I597" s="278">
        <v>0</v>
      </c>
      <c r="J597" s="182"/>
      <c r="K597" s="182"/>
      <c r="L597" s="182"/>
      <c r="M597" s="182"/>
    </row>
    <row r="598" spans="1:13" ht="15">
      <c r="A598" s="273"/>
      <c r="B598" s="468" t="s">
        <v>538</v>
      </c>
      <c r="C598" s="274">
        <v>907</v>
      </c>
      <c r="D598" s="275">
        <v>503</v>
      </c>
      <c r="E598" s="276">
        <v>5210304</v>
      </c>
      <c r="F598" s="277" t="s">
        <v>408</v>
      </c>
      <c r="G598" s="272">
        <v>3052.134</v>
      </c>
      <c r="H598" s="272">
        <v>0</v>
      </c>
      <c r="I598" s="278">
        <v>0</v>
      </c>
      <c r="J598" s="182"/>
      <c r="K598" s="182"/>
      <c r="L598" s="182"/>
      <c r="M598" s="182"/>
    </row>
    <row r="599" spans="1:13" ht="30">
      <c r="A599" s="273"/>
      <c r="B599" s="468" t="s">
        <v>481</v>
      </c>
      <c r="C599" s="274">
        <v>907</v>
      </c>
      <c r="D599" s="275">
        <v>503</v>
      </c>
      <c r="E599" s="276">
        <v>5210304</v>
      </c>
      <c r="F599" s="277" t="s">
        <v>395</v>
      </c>
      <c r="G599" s="272">
        <v>20032.05253</v>
      </c>
      <c r="H599" s="272">
        <v>0</v>
      </c>
      <c r="I599" s="278">
        <v>0</v>
      </c>
      <c r="J599" s="182"/>
      <c r="K599" s="182"/>
      <c r="L599" s="182"/>
      <c r="M599" s="182"/>
    </row>
    <row r="600" spans="1:13" ht="15">
      <c r="A600" s="273"/>
      <c r="B600" s="468" t="s">
        <v>508</v>
      </c>
      <c r="C600" s="274">
        <v>907</v>
      </c>
      <c r="D600" s="275">
        <v>503</v>
      </c>
      <c r="E600" s="276">
        <v>5220000</v>
      </c>
      <c r="F600" s="277">
        <v>0</v>
      </c>
      <c r="G600" s="272">
        <v>330810.378</v>
      </c>
      <c r="H600" s="272">
        <v>0</v>
      </c>
      <c r="I600" s="278">
        <v>0</v>
      </c>
      <c r="J600" s="182"/>
      <c r="K600" s="182"/>
      <c r="L600" s="182"/>
      <c r="M600" s="182"/>
    </row>
    <row r="601" spans="1:13" ht="45">
      <c r="A601" s="273"/>
      <c r="B601" s="468" t="s">
        <v>546</v>
      </c>
      <c r="C601" s="274">
        <v>907</v>
      </c>
      <c r="D601" s="275">
        <v>503</v>
      </c>
      <c r="E601" s="276">
        <v>5223600</v>
      </c>
      <c r="F601" s="277">
        <v>0</v>
      </c>
      <c r="G601" s="272">
        <v>330810.378</v>
      </c>
      <c r="H601" s="272">
        <v>0</v>
      </c>
      <c r="I601" s="278">
        <v>0</v>
      </c>
      <c r="J601" s="182"/>
      <c r="K601" s="182"/>
      <c r="L601" s="182"/>
      <c r="M601" s="182"/>
    </row>
    <row r="602" spans="1:13" ht="15">
      <c r="A602" s="273"/>
      <c r="B602" s="468" t="s">
        <v>489</v>
      </c>
      <c r="C602" s="274">
        <v>907</v>
      </c>
      <c r="D602" s="275">
        <v>503</v>
      </c>
      <c r="E602" s="276">
        <v>5223600</v>
      </c>
      <c r="F602" s="277" t="s">
        <v>409</v>
      </c>
      <c r="G602" s="272">
        <v>23251.25</v>
      </c>
      <c r="H602" s="272">
        <v>0</v>
      </c>
      <c r="I602" s="278">
        <v>0</v>
      </c>
      <c r="J602" s="182"/>
      <c r="K602" s="182"/>
      <c r="L602" s="182"/>
      <c r="M602" s="182"/>
    </row>
    <row r="603" spans="1:13" ht="30">
      <c r="A603" s="273"/>
      <c r="B603" s="468" t="s">
        <v>481</v>
      </c>
      <c r="C603" s="274">
        <v>907</v>
      </c>
      <c r="D603" s="275">
        <v>503</v>
      </c>
      <c r="E603" s="276">
        <v>5223600</v>
      </c>
      <c r="F603" s="277" t="s">
        <v>395</v>
      </c>
      <c r="G603" s="272">
        <v>307559.128</v>
      </c>
      <c r="H603" s="272">
        <v>0</v>
      </c>
      <c r="I603" s="278">
        <v>0</v>
      </c>
      <c r="J603" s="182"/>
      <c r="K603" s="182"/>
      <c r="L603" s="182"/>
      <c r="M603" s="182"/>
    </row>
    <row r="604" spans="1:13" ht="15">
      <c r="A604" s="273"/>
      <c r="B604" s="468" t="s">
        <v>512</v>
      </c>
      <c r="C604" s="274">
        <v>907</v>
      </c>
      <c r="D604" s="275">
        <v>503</v>
      </c>
      <c r="E604" s="276">
        <v>8000000</v>
      </c>
      <c r="F604" s="277">
        <v>0</v>
      </c>
      <c r="G604" s="272">
        <v>566.8</v>
      </c>
      <c r="H604" s="272">
        <v>0</v>
      </c>
      <c r="I604" s="278">
        <v>0</v>
      </c>
      <c r="J604" s="182"/>
      <c r="K604" s="182"/>
      <c r="L604" s="182"/>
      <c r="M604" s="182"/>
    </row>
    <row r="605" spans="1:13" ht="30">
      <c r="A605" s="273"/>
      <c r="B605" s="468" t="s">
        <v>513</v>
      </c>
      <c r="C605" s="274">
        <v>907</v>
      </c>
      <c r="D605" s="275">
        <v>503</v>
      </c>
      <c r="E605" s="276">
        <v>8000100</v>
      </c>
      <c r="F605" s="277">
        <v>0</v>
      </c>
      <c r="G605" s="272">
        <v>166.8</v>
      </c>
      <c r="H605" s="272">
        <v>0</v>
      </c>
      <c r="I605" s="278">
        <v>0</v>
      </c>
      <c r="J605" s="182"/>
      <c r="K605" s="182"/>
      <c r="L605" s="182"/>
      <c r="M605" s="182"/>
    </row>
    <row r="606" spans="1:13" ht="45">
      <c r="A606" s="273"/>
      <c r="B606" s="468" t="s">
        <v>966</v>
      </c>
      <c r="C606" s="274">
        <v>907</v>
      </c>
      <c r="D606" s="275">
        <v>503</v>
      </c>
      <c r="E606" s="276">
        <v>8000166</v>
      </c>
      <c r="F606" s="277">
        <v>0</v>
      </c>
      <c r="G606" s="272">
        <v>109</v>
      </c>
      <c r="H606" s="272">
        <v>0</v>
      </c>
      <c r="I606" s="278">
        <v>0</v>
      </c>
      <c r="J606" s="182"/>
      <c r="K606" s="182"/>
      <c r="L606" s="182"/>
      <c r="M606" s="182"/>
    </row>
    <row r="607" spans="1:13" ht="30">
      <c r="A607" s="273"/>
      <c r="B607" s="468" t="s">
        <v>481</v>
      </c>
      <c r="C607" s="274">
        <v>907</v>
      </c>
      <c r="D607" s="275">
        <v>503</v>
      </c>
      <c r="E607" s="276">
        <v>8000166</v>
      </c>
      <c r="F607" s="277" t="s">
        <v>395</v>
      </c>
      <c r="G607" s="272">
        <v>109</v>
      </c>
      <c r="H607" s="272">
        <v>0</v>
      </c>
      <c r="I607" s="278">
        <v>0</v>
      </c>
      <c r="J607" s="182"/>
      <c r="K607" s="182"/>
      <c r="L607" s="182"/>
      <c r="M607" s="182"/>
    </row>
    <row r="608" spans="1:13" ht="45">
      <c r="A608" s="273"/>
      <c r="B608" s="468" t="s">
        <v>967</v>
      </c>
      <c r="C608" s="274">
        <v>907</v>
      </c>
      <c r="D608" s="275">
        <v>503</v>
      </c>
      <c r="E608" s="276">
        <v>8000167</v>
      </c>
      <c r="F608" s="277">
        <v>0</v>
      </c>
      <c r="G608" s="272">
        <v>57.8</v>
      </c>
      <c r="H608" s="272">
        <v>0</v>
      </c>
      <c r="I608" s="278">
        <v>0</v>
      </c>
      <c r="J608" s="182"/>
      <c r="K608" s="182"/>
      <c r="L608" s="182"/>
      <c r="M608" s="182"/>
    </row>
    <row r="609" spans="1:13" ht="30">
      <c r="A609" s="273"/>
      <c r="B609" s="468" t="s">
        <v>481</v>
      </c>
      <c r="C609" s="274">
        <v>907</v>
      </c>
      <c r="D609" s="275">
        <v>503</v>
      </c>
      <c r="E609" s="276">
        <v>8000167</v>
      </c>
      <c r="F609" s="277" t="s">
        <v>395</v>
      </c>
      <c r="G609" s="272">
        <v>57.8</v>
      </c>
      <c r="H609" s="272">
        <v>0</v>
      </c>
      <c r="I609" s="278">
        <v>0</v>
      </c>
      <c r="J609" s="182"/>
      <c r="K609" s="182"/>
      <c r="L609" s="182"/>
      <c r="M609" s="182"/>
    </row>
    <row r="610" spans="1:13" ht="30">
      <c r="A610" s="273"/>
      <c r="B610" s="468" t="s">
        <v>513</v>
      </c>
      <c r="C610" s="274">
        <v>907</v>
      </c>
      <c r="D610" s="275">
        <v>503</v>
      </c>
      <c r="E610" s="276">
        <v>8000500</v>
      </c>
      <c r="F610" s="277">
        <v>0</v>
      </c>
      <c r="G610" s="272">
        <v>400</v>
      </c>
      <c r="H610" s="272">
        <v>0</v>
      </c>
      <c r="I610" s="278">
        <v>0</v>
      </c>
      <c r="J610" s="182"/>
      <c r="K610" s="182"/>
      <c r="L610" s="182"/>
      <c r="M610" s="182"/>
    </row>
    <row r="611" spans="1:13" ht="75">
      <c r="A611" s="273"/>
      <c r="B611" s="468" t="s">
        <v>968</v>
      </c>
      <c r="C611" s="274">
        <v>907</v>
      </c>
      <c r="D611" s="275">
        <v>503</v>
      </c>
      <c r="E611" s="276">
        <v>8000508</v>
      </c>
      <c r="F611" s="277">
        <v>0</v>
      </c>
      <c r="G611" s="272">
        <v>400</v>
      </c>
      <c r="H611" s="272">
        <v>0</v>
      </c>
      <c r="I611" s="278">
        <v>0</v>
      </c>
      <c r="J611" s="182"/>
      <c r="K611" s="182"/>
      <c r="L611" s="182"/>
      <c r="M611" s="182"/>
    </row>
    <row r="612" spans="1:13" ht="30">
      <c r="A612" s="273"/>
      <c r="B612" s="468" t="s">
        <v>481</v>
      </c>
      <c r="C612" s="274">
        <v>907</v>
      </c>
      <c r="D612" s="275">
        <v>503</v>
      </c>
      <c r="E612" s="276">
        <v>8000508</v>
      </c>
      <c r="F612" s="277" t="s">
        <v>395</v>
      </c>
      <c r="G612" s="272">
        <v>400</v>
      </c>
      <c r="H612" s="272">
        <v>0</v>
      </c>
      <c r="I612" s="278">
        <v>0</v>
      </c>
      <c r="J612" s="182"/>
      <c r="K612" s="182"/>
      <c r="L612" s="182"/>
      <c r="M612" s="182"/>
    </row>
    <row r="613" spans="1:13" ht="42.75">
      <c r="A613" s="368">
        <v>5</v>
      </c>
      <c r="B613" s="469" t="s">
        <v>381</v>
      </c>
      <c r="C613" s="369">
        <v>908</v>
      </c>
      <c r="D613" s="370">
        <v>0</v>
      </c>
      <c r="E613" s="371">
        <v>0</v>
      </c>
      <c r="F613" s="372">
        <v>0</v>
      </c>
      <c r="G613" s="373">
        <v>795611.7184799999</v>
      </c>
      <c r="H613" s="373">
        <v>0</v>
      </c>
      <c r="I613" s="374">
        <v>0</v>
      </c>
      <c r="J613" s="182"/>
      <c r="K613" s="182"/>
      <c r="L613" s="182"/>
      <c r="M613" s="182"/>
    </row>
    <row r="614" spans="1:13" ht="15">
      <c r="A614" s="273"/>
      <c r="B614" s="468" t="s">
        <v>449</v>
      </c>
      <c r="C614" s="274">
        <v>908</v>
      </c>
      <c r="D614" s="275">
        <v>501</v>
      </c>
      <c r="E614" s="276">
        <v>0</v>
      </c>
      <c r="F614" s="277">
        <v>0</v>
      </c>
      <c r="G614" s="272">
        <v>22498.873160000003</v>
      </c>
      <c r="H614" s="272">
        <v>0</v>
      </c>
      <c r="I614" s="278">
        <v>0</v>
      </c>
      <c r="J614" s="182"/>
      <c r="K614" s="182"/>
      <c r="L614" s="182"/>
      <c r="M614" s="182"/>
    </row>
    <row r="615" spans="1:13" ht="15">
      <c r="A615" s="273"/>
      <c r="B615" s="468" t="s">
        <v>907</v>
      </c>
      <c r="C615" s="274">
        <v>908</v>
      </c>
      <c r="D615" s="275">
        <v>501</v>
      </c>
      <c r="E615" s="276">
        <v>1000000</v>
      </c>
      <c r="F615" s="277">
        <v>0</v>
      </c>
      <c r="G615" s="272">
        <v>18562.20316</v>
      </c>
      <c r="H615" s="272">
        <v>0</v>
      </c>
      <c r="I615" s="278">
        <v>0</v>
      </c>
      <c r="J615" s="182"/>
      <c r="K615" s="182"/>
      <c r="L615" s="182"/>
      <c r="M615" s="182"/>
    </row>
    <row r="616" spans="1:13" ht="45">
      <c r="A616" s="273"/>
      <c r="B616" s="468" t="s">
        <v>908</v>
      </c>
      <c r="C616" s="274">
        <v>908</v>
      </c>
      <c r="D616" s="275">
        <v>501</v>
      </c>
      <c r="E616" s="276">
        <v>1008200</v>
      </c>
      <c r="F616" s="277">
        <v>0</v>
      </c>
      <c r="G616" s="272">
        <v>18562.20316</v>
      </c>
      <c r="H616" s="272">
        <v>0</v>
      </c>
      <c r="I616" s="278">
        <v>0</v>
      </c>
      <c r="J616" s="182"/>
      <c r="K616" s="182"/>
      <c r="L616" s="182"/>
      <c r="M616" s="182"/>
    </row>
    <row r="617" spans="1:13" ht="120">
      <c r="A617" s="273"/>
      <c r="B617" s="468" t="s">
        <v>974</v>
      </c>
      <c r="C617" s="274">
        <v>908</v>
      </c>
      <c r="D617" s="275">
        <v>501</v>
      </c>
      <c r="E617" s="276">
        <v>1008202</v>
      </c>
      <c r="F617" s="277">
        <v>0</v>
      </c>
      <c r="G617" s="272">
        <v>4000.00016</v>
      </c>
      <c r="H617" s="272">
        <v>0</v>
      </c>
      <c r="I617" s="278">
        <v>0</v>
      </c>
      <c r="J617" s="182"/>
      <c r="K617" s="182"/>
      <c r="L617" s="182"/>
      <c r="M617" s="182"/>
    </row>
    <row r="618" spans="1:13" ht="15">
      <c r="A618" s="273"/>
      <c r="B618" s="468" t="s">
        <v>948</v>
      </c>
      <c r="C618" s="274">
        <v>908</v>
      </c>
      <c r="D618" s="275">
        <v>501</v>
      </c>
      <c r="E618" s="276">
        <v>1008202</v>
      </c>
      <c r="F618" s="277" t="s">
        <v>403</v>
      </c>
      <c r="G618" s="272">
        <v>4000.00016</v>
      </c>
      <c r="H618" s="272">
        <v>0</v>
      </c>
      <c r="I618" s="278">
        <v>0</v>
      </c>
      <c r="J618" s="182"/>
      <c r="K618" s="182"/>
      <c r="L618" s="182"/>
      <c r="M618" s="182"/>
    </row>
    <row r="619" spans="1:13" ht="135">
      <c r="A619" s="273"/>
      <c r="B619" s="468" t="s">
        <v>975</v>
      </c>
      <c r="C619" s="274">
        <v>908</v>
      </c>
      <c r="D619" s="275">
        <v>501</v>
      </c>
      <c r="E619" s="276">
        <v>1008225</v>
      </c>
      <c r="F619" s="277">
        <v>0</v>
      </c>
      <c r="G619" s="272">
        <v>6211.818</v>
      </c>
      <c r="H619" s="272">
        <v>0</v>
      </c>
      <c r="I619" s="278">
        <v>0</v>
      </c>
      <c r="J619" s="182"/>
      <c r="K619" s="182"/>
      <c r="L619" s="182"/>
      <c r="M619" s="182"/>
    </row>
    <row r="620" spans="1:13" ht="15">
      <c r="A620" s="273"/>
      <c r="B620" s="468" t="s">
        <v>948</v>
      </c>
      <c r="C620" s="274">
        <v>908</v>
      </c>
      <c r="D620" s="275">
        <v>501</v>
      </c>
      <c r="E620" s="276">
        <v>1008225</v>
      </c>
      <c r="F620" s="277" t="s">
        <v>403</v>
      </c>
      <c r="G620" s="272">
        <v>6211.818</v>
      </c>
      <c r="H620" s="272">
        <v>0</v>
      </c>
      <c r="I620" s="278">
        <v>0</v>
      </c>
      <c r="J620" s="182"/>
      <c r="K620" s="182"/>
      <c r="L620" s="182"/>
      <c r="M620" s="182"/>
    </row>
    <row r="621" spans="1:13" ht="150">
      <c r="A621" s="273"/>
      <c r="B621" s="468" t="s">
        <v>976</v>
      </c>
      <c r="C621" s="274">
        <v>908</v>
      </c>
      <c r="D621" s="275">
        <v>501</v>
      </c>
      <c r="E621" s="276">
        <v>1008226</v>
      </c>
      <c r="F621" s="277">
        <v>0</v>
      </c>
      <c r="G621" s="272">
        <v>4138.024</v>
      </c>
      <c r="H621" s="272">
        <v>0</v>
      </c>
      <c r="I621" s="278">
        <v>0</v>
      </c>
      <c r="J621" s="182"/>
      <c r="K621" s="182"/>
      <c r="L621" s="182"/>
      <c r="M621" s="182"/>
    </row>
    <row r="622" spans="1:13" ht="15">
      <c r="A622" s="273"/>
      <c r="B622" s="468" t="s">
        <v>948</v>
      </c>
      <c r="C622" s="274">
        <v>908</v>
      </c>
      <c r="D622" s="275">
        <v>501</v>
      </c>
      <c r="E622" s="276">
        <v>1008226</v>
      </c>
      <c r="F622" s="277" t="s">
        <v>403</v>
      </c>
      <c r="G622" s="272">
        <v>4138.024</v>
      </c>
      <c r="H622" s="272">
        <v>0</v>
      </c>
      <c r="I622" s="278">
        <v>0</v>
      </c>
      <c r="J622" s="182"/>
      <c r="K622" s="182"/>
      <c r="L622" s="182"/>
      <c r="M622" s="182"/>
    </row>
    <row r="623" spans="1:13" ht="135">
      <c r="A623" s="273"/>
      <c r="B623" s="468" t="s">
        <v>977</v>
      </c>
      <c r="C623" s="274">
        <v>908</v>
      </c>
      <c r="D623" s="275">
        <v>501</v>
      </c>
      <c r="E623" s="276">
        <v>1008227</v>
      </c>
      <c r="F623" s="277">
        <v>0</v>
      </c>
      <c r="G623" s="272">
        <v>1430</v>
      </c>
      <c r="H623" s="272">
        <v>0</v>
      </c>
      <c r="I623" s="278">
        <v>0</v>
      </c>
      <c r="J623" s="182"/>
      <c r="K623" s="182"/>
      <c r="L623" s="182"/>
      <c r="M623" s="182"/>
    </row>
    <row r="624" spans="1:13" ht="15">
      <c r="A624" s="273"/>
      <c r="B624" s="468" t="s">
        <v>948</v>
      </c>
      <c r="C624" s="274">
        <v>908</v>
      </c>
      <c r="D624" s="275">
        <v>501</v>
      </c>
      <c r="E624" s="276">
        <v>1008227</v>
      </c>
      <c r="F624" s="277" t="s">
        <v>403</v>
      </c>
      <c r="G624" s="272">
        <v>1430</v>
      </c>
      <c r="H624" s="272">
        <v>0</v>
      </c>
      <c r="I624" s="278">
        <v>0</v>
      </c>
      <c r="J624" s="182"/>
      <c r="K624" s="182"/>
      <c r="L624" s="182"/>
      <c r="M624" s="182"/>
    </row>
    <row r="625" spans="1:13" ht="135">
      <c r="A625" s="273"/>
      <c r="B625" s="468" t="s">
        <v>978</v>
      </c>
      <c r="C625" s="274">
        <v>908</v>
      </c>
      <c r="D625" s="275">
        <v>501</v>
      </c>
      <c r="E625" s="276">
        <v>1008228</v>
      </c>
      <c r="F625" s="277">
        <v>0</v>
      </c>
      <c r="G625" s="272">
        <v>1669.93</v>
      </c>
      <c r="H625" s="272">
        <v>0</v>
      </c>
      <c r="I625" s="278">
        <v>0</v>
      </c>
      <c r="J625" s="182"/>
      <c r="K625" s="182"/>
      <c r="L625" s="182"/>
      <c r="M625" s="182"/>
    </row>
    <row r="626" spans="1:13" ht="15">
      <c r="A626" s="273"/>
      <c r="B626" s="468" t="s">
        <v>948</v>
      </c>
      <c r="C626" s="274">
        <v>908</v>
      </c>
      <c r="D626" s="275">
        <v>501</v>
      </c>
      <c r="E626" s="276">
        <v>1008228</v>
      </c>
      <c r="F626" s="277" t="s">
        <v>403</v>
      </c>
      <c r="G626" s="272">
        <v>1669.93</v>
      </c>
      <c r="H626" s="272">
        <v>0</v>
      </c>
      <c r="I626" s="278">
        <v>0</v>
      </c>
      <c r="J626" s="182"/>
      <c r="K626" s="182"/>
      <c r="L626" s="182"/>
      <c r="M626" s="182"/>
    </row>
    <row r="627" spans="1:13" ht="135">
      <c r="A627" s="273"/>
      <c r="B627" s="468" t="s">
        <v>979</v>
      </c>
      <c r="C627" s="274">
        <v>908</v>
      </c>
      <c r="D627" s="275">
        <v>501</v>
      </c>
      <c r="E627" s="276">
        <v>1008229</v>
      </c>
      <c r="F627" s="277">
        <v>0</v>
      </c>
      <c r="G627" s="272">
        <v>1112.431</v>
      </c>
      <c r="H627" s="272">
        <v>0</v>
      </c>
      <c r="I627" s="278">
        <v>0</v>
      </c>
      <c r="J627" s="182"/>
      <c r="K627" s="182"/>
      <c r="L627" s="182"/>
      <c r="M627" s="182"/>
    </row>
    <row r="628" spans="1:13" ht="15">
      <c r="A628" s="273"/>
      <c r="B628" s="468" t="s">
        <v>948</v>
      </c>
      <c r="C628" s="274">
        <v>908</v>
      </c>
      <c r="D628" s="275">
        <v>501</v>
      </c>
      <c r="E628" s="276">
        <v>1008229</v>
      </c>
      <c r="F628" s="277" t="s">
        <v>403</v>
      </c>
      <c r="G628" s="272">
        <v>1112.431</v>
      </c>
      <c r="H628" s="272">
        <v>0</v>
      </c>
      <c r="I628" s="278">
        <v>0</v>
      </c>
      <c r="J628" s="182"/>
      <c r="K628" s="182"/>
      <c r="L628" s="182"/>
      <c r="M628" s="182"/>
    </row>
    <row r="629" spans="1:13" ht="15">
      <c r="A629" s="273"/>
      <c r="B629" s="468" t="s">
        <v>508</v>
      </c>
      <c r="C629" s="274">
        <v>908</v>
      </c>
      <c r="D629" s="275">
        <v>501</v>
      </c>
      <c r="E629" s="276">
        <v>5220000</v>
      </c>
      <c r="F629" s="277">
        <v>0</v>
      </c>
      <c r="G629" s="272">
        <v>3936.67</v>
      </c>
      <c r="H629" s="272">
        <v>0</v>
      </c>
      <c r="I629" s="278">
        <v>0</v>
      </c>
      <c r="J629" s="182"/>
      <c r="K629" s="182"/>
      <c r="L629" s="182"/>
      <c r="M629" s="182"/>
    </row>
    <row r="630" spans="1:13" ht="105">
      <c r="A630" s="273"/>
      <c r="B630" s="468" t="s">
        <v>1030</v>
      </c>
      <c r="C630" s="274">
        <v>908</v>
      </c>
      <c r="D630" s="275">
        <v>501</v>
      </c>
      <c r="E630" s="276">
        <v>5223300</v>
      </c>
      <c r="F630" s="277">
        <v>0</v>
      </c>
      <c r="G630" s="272">
        <v>3936.67</v>
      </c>
      <c r="H630" s="272">
        <v>0</v>
      </c>
      <c r="I630" s="278">
        <v>0</v>
      </c>
      <c r="J630" s="182"/>
      <c r="K630" s="182"/>
      <c r="L630" s="182"/>
      <c r="M630" s="182"/>
    </row>
    <row r="631" spans="1:13" ht="30">
      <c r="A631" s="273"/>
      <c r="B631" s="468" t="s">
        <v>481</v>
      </c>
      <c r="C631" s="274">
        <v>908</v>
      </c>
      <c r="D631" s="275">
        <v>501</v>
      </c>
      <c r="E631" s="276">
        <v>5223300</v>
      </c>
      <c r="F631" s="277" t="s">
        <v>395</v>
      </c>
      <c r="G631" s="272">
        <v>3936.67</v>
      </c>
      <c r="H631" s="272">
        <v>0</v>
      </c>
      <c r="I631" s="278">
        <v>0</v>
      </c>
      <c r="J631" s="182"/>
      <c r="K631" s="182"/>
      <c r="L631" s="182"/>
      <c r="M631" s="182"/>
    </row>
    <row r="632" spans="1:13" ht="15">
      <c r="A632" s="273"/>
      <c r="B632" s="468" t="s">
        <v>450</v>
      </c>
      <c r="C632" s="274">
        <v>908</v>
      </c>
      <c r="D632" s="275">
        <v>502</v>
      </c>
      <c r="E632" s="276">
        <v>0</v>
      </c>
      <c r="F632" s="277">
        <v>0</v>
      </c>
      <c r="G632" s="272">
        <v>2000</v>
      </c>
      <c r="H632" s="272">
        <v>0</v>
      </c>
      <c r="I632" s="278">
        <v>0</v>
      </c>
      <c r="J632" s="182"/>
      <c r="K632" s="182"/>
      <c r="L632" s="182"/>
      <c r="M632" s="182"/>
    </row>
    <row r="633" spans="1:13" ht="30">
      <c r="A633" s="273"/>
      <c r="B633" s="468" t="s">
        <v>981</v>
      </c>
      <c r="C633" s="274">
        <v>908</v>
      </c>
      <c r="D633" s="275">
        <v>502</v>
      </c>
      <c r="E633" s="276">
        <v>1020000</v>
      </c>
      <c r="F633" s="277">
        <v>0</v>
      </c>
      <c r="G633" s="272">
        <v>2000</v>
      </c>
      <c r="H633" s="272">
        <v>0</v>
      </c>
      <c r="I633" s="278">
        <v>0</v>
      </c>
      <c r="J633" s="182"/>
      <c r="K633" s="182"/>
      <c r="L633" s="182"/>
      <c r="M633" s="182"/>
    </row>
    <row r="634" spans="1:13" ht="75">
      <c r="A634" s="273"/>
      <c r="B634" s="468" t="s">
        <v>982</v>
      </c>
      <c r="C634" s="274">
        <v>908</v>
      </c>
      <c r="D634" s="275">
        <v>502</v>
      </c>
      <c r="E634" s="276">
        <v>1020100</v>
      </c>
      <c r="F634" s="277">
        <v>0</v>
      </c>
      <c r="G634" s="272">
        <v>2000</v>
      </c>
      <c r="H634" s="272">
        <v>0</v>
      </c>
      <c r="I634" s="278">
        <v>0</v>
      </c>
      <c r="J634" s="182"/>
      <c r="K634" s="182"/>
      <c r="L634" s="182"/>
      <c r="M634" s="182"/>
    </row>
    <row r="635" spans="1:13" ht="45">
      <c r="A635" s="273"/>
      <c r="B635" s="468" t="s">
        <v>983</v>
      </c>
      <c r="C635" s="274">
        <v>908</v>
      </c>
      <c r="D635" s="275">
        <v>502</v>
      </c>
      <c r="E635" s="276">
        <v>1020102</v>
      </c>
      <c r="F635" s="277">
        <v>0</v>
      </c>
      <c r="G635" s="272">
        <v>2000</v>
      </c>
      <c r="H635" s="272">
        <v>0</v>
      </c>
      <c r="I635" s="278">
        <v>0</v>
      </c>
      <c r="J635" s="182"/>
      <c r="K635" s="182"/>
      <c r="L635" s="182"/>
      <c r="M635" s="182"/>
    </row>
    <row r="636" spans="1:13" ht="15">
      <c r="A636" s="273"/>
      <c r="B636" s="468" t="s">
        <v>948</v>
      </c>
      <c r="C636" s="274">
        <v>908</v>
      </c>
      <c r="D636" s="275">
        <v>502</v>
      </c>
      <c r="E636" s="276">
        <v>1020102</v>
      </c>
      <c r="F636" s="277" t="s">
        <v>403</v>
      </c>
      <c r="G636" s="272">
        <v>2000</v>
      </c>
      <c r="H636" s="272">
        <v>0</v>
      </c>
      <c r="I636" s="278">
        <v>0</v>
      </c>
      <c r="J636" s="182"/>
      <c r="K636" s="182"/>
      <c r="L636" s="182"/>
      <c r="M636" s="182"/>
    </row>
    <row r="637" spans="1:13" ht="15">
      <c r="A637" s="273"/>
      <c r="B637" s="468" t="s">
        <v>451</v>
      </c>
      <c r="C637" s="274">
        <v>908</v>
      </c>
      <c r="D637" s="275">
        <v>503</v>
      </c>
      <c r="E637" s="276">
        <v>0</v>
      </c>
      <c r="F637" s="277">
        <v>0</v>
      </c>
      <c r="G637" s="272">
        <v>377788.05830000003</v>
      </c>
      <c r="H637" s="272">
        <v>0</v>
      </c>
      <c r="I637" s="278">
        <v>0</v>
      </c>
      <c r="J637" s="182"/>
      <c r="K637" s="182"/>
      <c r="L637" s="182"/>
      <c r="M637" s="182"/>
    </row>
    <row r="638" spans="1:13" ht="15">
      <c r="A638" s="273"/>
      <c r="B638" s="468" t="s">
        <v>935</v>
      </c>
      <c r="C638" s="274">
        <v>908</v>
      </c>
      <c r="D638" s="275">
        <v>503</v>
      </c>
      <c r="E638" s="276">
        <v>3150000</v>
      </c>
      <c r="F638" s="277">
        <v>0</v>
      </c>
      <c r="G638" s="272">
        <v>183241.47</v>
      </c>
      <c r="H638" s="272">
        <v>0</v>
      </c>
      <c r="I638" s="278">
        <v>0</v>
      </c>
      <c r="J638" s="182"/>
      <c r="K638" s="182"/>
      <c r="L638" s="182"/>
      <c r="M638" s="182"/>
    </row>
    <row r="639" spans="1:13" ht="15">
      <c r="A639" s="273"/>
      <c r="B639" s="468" t="s">
        <v>951</v>
      </c>
      <c r="C639" s="274">
        <v>908</v>
      </c>
      <c r="D639" s="275">
        <v>503</v>
      </c>
      <c r="E639" s="276">
        <v>3150200</v>
      </c>
      <c r="F639" s="277">
        <v>0</v>
      </c>
      <c r="G639" s="272">
        <v>183241.47</v>
      </c>
      <c r="H639" s="272">
        <v>0</v>
      </c>
      <c r="I639" s="278">
        <v>0</v>
      </c>
      <c r="J639" s="182"/>
      <c r="K639" s="182"/>
      <c r="L639" s="182"/>
      <c r="M639" s="182"/>
    </row>
    <row r="640" spans="1:13" ht="60">
      <c r="A640" s="273"/>
      <c r="B640" s="468" t="s">
        <v>952</v>
      </c>
      <c r="C640" s="274">
        <v>908</v>
      </c>
      <c r="D640" s="275">
        <v>503</v>
      </c>
      <c r="E640" s="276">
        <v>3150206</v>
      </c>
      <c r="F640" s="277">
        <v>0</v>
      </c>
      <c r="G640" s="272">
        <v>183241.47</v>
      </c>
      <c r="H640" s="272">
        <v>0</v>
      </c>
      <c r="I640" s="278">
        <v>0</v>
      </c>
      <c r="J640" s="182"/>
      <c r="K640" s="182"/>
      <c r="L640" s="182"/>
      <c r="M640" s="182"/>
    </row>
    <row r="641" spans="1:13" ht="30">
      <c r="A641" s="273"/>
      <c r="B641" s="468" t="s">
        <v>481</v>
      </c>
      <c r="C641" s="274">
        <v>908</v>
      </c>
      <c r="D641" s="275">
        <v>503</v>
      </c>
      <c r="E641" s="276">
        <v>3150206</v>
      </c>
      <c r="F641" s="277" t="s">
        <v>395</v>
      </c>
      <c r="G641" s="272">
        <v>183241.47</v>
      </c>
      <c r="H641" s="272">
        <v>0</v>
      </c>
      <c r="I641" s="278">
        <v>0</v>
      </c>
      <c r="J641" s="182"/>
      <c r="K641" s="182"/>
      <c r="L641" s="182"/>
      <c r="M641" s="182"/>
    </row>
    <row r="642" spans="1:13" ht="30">
      <c r="A642" s="273"/>
      <c r="B642" s="468" t="s">
        <v>896</v>
      </c>
      <c r="C642" s="274">
        <v>908</v>
      </c>
      <c r="D642" s="275">
        <v>503</v>
      </c>
      <c r="E642" s="276">
        <v>5210000</v>
      </c>
      <c r="F642" s="277">
        <v>0</v>
      </c>
      <c r="G642" s="272">
        <v>190487.5883</v>
      </c>
      <c r="H642" s="272">
        <v>0</v>
      </c>
      <c r="I642" s="278">
        <v>0</v>
      </c>
      <c r="J642" s="182"/>
      <c r="K642" s="182"/>
      <c r="L642" s="182"/>
      <c r="M642" s="182"/>
    </row>
    <row r="643" spans="1:13" ht="15">
      <c r="A643" s="273"/>
      <c r="B643" s="468" t="s">
        <v>875</v>
      </c>
      <c r="C643" s="274">
        <v>908</v>
      </c>
      <c r="D643" s="275">
        <v>503</v>
      </c>
      <c r="E643" s="276">
        <v>5210300</v>
      </c>
      <c r="F643" s="277">
        <v>0</v>
      </c>
      <c r="G643" s="272">
        <v>190487.5883</v>
      </c>
      <c r="H643" s="272">
        <v>0</v>
      </c>
      <c r="I643" s="278">
        <v>0</v>
      </c>
      <c r="J643" s="182"/>
      <c r="K643" s="182"/>
      <c r="L643" s="182"/>
      <c r="M643" s="182"/>
    </row>
    <row r="644" spans="1:13" ht="75">
      <c r="A644" s="273"/>
      <c r="B644" s="468" t="s">
        <v>954</v>
      </c>
      <c r="C644" s="274">
        <v>908</v>
      </c>
      <c r="D644" s="275">
        <v>503</v>
      </c>
      <c r="E644" s="276">
        <v>5210304</v>
      </c>
      <c r="F644" s="277">
        <v>0</v>
      </c>
      <c r="G644" s="272">
        <v>190487.5883</v>
      </c>
      <c r="H644" s="272">
        <v>0</v>
      </c>
      <c r="I644" s="278">
        <v>0</v>
      </c>
      <c r="J644" s="182"/>
      <c r="K644" s="182"/>
      <c r="L644" s="182"/>
      <c r="M644" s="182"/>
    </row>
    <row r="645" spans="1:13" ht="30">
      <c r="A645" s="273"/>
      <c r="B645" s="468" t="s">
        <v>481</v>
      </c>
      <c r="C645" s="274">
        <v>908</v>
      </c>
      <c r="D645" s="275">
        <v>503</v>
      </c>
      <c r="E645" s="276">
        <v>5210304</v>
      </c>
      <c r="F645" s="277" t="s">
        <v>395</v>
      </c>
      <c r="G645" s="272">
        <v>190487.5883</v>
      </c>
      <c r="H645" s="272">
        <v>0</v>
      </c>
      <c r="I645" s="278">
        <v>0</v>
      </c>
      <c r="J645" s="182"/>
      <c r="K645" s="182"/>
      <c r="L645" s="182"/>
      <c r="M645" s="182"/>
    </row>
    <row r="646" spans="1:13" ht="15">
      <c r="A646" s="273"/>
      <c r="B646" s="468" t="s">
        <v>508</v>
      </c>
      <c r="C646" s="274">
        <v>908</v>
      </c>
      <c r="D646" s="275">
        <v>503</v>
      </c>
      <c r="E646" s="276">
        <v>5220000</v>
      </c>
      <c r="F646" s="277">
        <v>0</v>
      </c>
      <c r="G646" s="272">
        <v>4059</v>
      </c>
      <c r="H646" s="272">
        <v>0</v>
      </c>
      <c r="I646" s="278">
        <v>0</v>
      </c>
      <c r="J646" s="182"/>
      <c r="K646" s="182"/>
      <c r="L646" s="182"/>
      <c r="M646" s="182"/>
    </row>
    <row r="647" spans="1:13" ht="45">
      <c r="A647" s="273"/>
      <c r="B647" s="468" t="s">
        <v>546</v>
      </c>
      <c r="C647" s="274">
        <v>908</v>
      </c>
      <c r="D647" s="275">
        <v>503</v>
      </c>
      <c r="E647" s="276">
        <v>5223600</v>
      </c>
      <c r="F647" s="277">
        <v>0</v>
      </c>
      <c r="G647" s="272">
        <v>4059</v>
      </c>
      <c r="H647" s="272">
        <v>0</v>
      </c>
      <c r="I647" s="278">
        <v>0</v>
      </c>
      <c r="J647" s="182"/>
      <c r="K647" s="182"/>
      <c r="L647" s="182"/>
      <c r="M647" s="182"/>
    </row>
    <row r="648" spans="1:13" ht="30">
      <c r="A648" s="273"/>
      <c r="B648" s="468" t="s">
        <v>481</v>
      </c>
      <c r="C648" s="274">
        <v>908</v>
      </c>
      <c r="D648" s="275">
        <v>503</v>
      </c>
      <c r="E648" s="276">
        <v>5223600</v>
      </c>
      <c r="F648" s="277" t="s">
        <v>395</v>
      </c>
      <c r="G648" s="272">
        <v>4059</v>
      </c>
      <c r="H648" s="272">
        <v>0</v>
      </c>
      <c r="I648" s="278">
        <v>0</v>
      </c>
      <c r="J648" s="182"/>
      <c r="K648" s="182"/>
      <c r="L648" s="182"/>
      <c r="M648" s="182"/>
    </row>
    <row r="649" spans="1:13" ht="15">
      <c r="A649" s="273"/>
      <c r="B649" s="468" t="s">
        <v>302</v>
      </c>
      <c r="C649" s="274">
        <v>908</v>
      </c>
      <c r="D649" s="275">
        <v>701</v>
      </c>
      <c r="E649" s="276">
        <v>0</v>
      </c>
      <c r="F649" s="277">
        <v>0</v>
      </c>
      <c r="G649" s="272">
        <v>179838.25154</v>
      </c>
      <c r="H649" s="272">
        <v>0</v>
      </c>
      <c r="I649" s="278">
        <v>0</v>
      </c>
      <c r="J649" s="182"/>
      <c r="K649" s="182"/>
      <c r="L649" s="182"/>
      <c r="M649" s="182"/>
    </row>
    <row r="650" spans="1:13" ht="15">
      <c r="A650" s="273"/>
      <c r="B650" s="468" t="s">
        <v>907</v>
      </c>
      <c r="C650" s="274">
        <v>908</v>
      </c>
      <c r="D650" s="275">
        <v>701</v>
      </c>
      <c r="E650" s="276">
        <v>1000000</v>
      </c>
      <c r="F650" s="277">
        <v>0</v>
      </c>
      <c r="G650" s="272">
        <v>111881.2</v>
      </c>
      <c r="H650" s="272">
        <v>0</v>
      </c>
      <c r="I650" s="278">
        <v>0</v>
      </c>
      <c r="J650" s="182"/>
      <c r="K650" s="182"/>
      <c r="L650" s="182"/>
      <c r="M650" s="182"/>
    </row>
    <row r="651" spans="1:13" ht="45">
      <c r="A651" s="273"/>
      <c r="B651" s="468" t="s">
        <v>908</v>
      </c>
      <c r="C651" s="274">
        <v>908</v>
      </c>
      <c r="D651" s="275">
        <v>701</v>
      </c>
      <c r="E651" s="276">
        <v>1008200</v>
      </c>
      <c r="F651" s="277">
        <v>0</v>
      </c>
      <c r="G651" s="272">
        <v>111881.2</v>
      </c>
      <c r="H651" s="272">
        <v>0</v>
      </c>
      <c r="I651" s="278">
        <v>0</v>
      </c>
      <c r="J651" s="182"/>
      <c r="K651" s="182"/>
      <c r="L651" s="182"/>
      <c r="M651" s="182"/>
    </row>
    <row r="652" spans="1:13" ht="120">
      <c r="A652" s="273"/>
      <c r="B652" s="468" t="s">
        <v>984</v>
      </c>
      <c r="C652" s="274">
        <v>908</v>
      </c>
      <c r="D652" s="275">
        <v>701</v>
      </c>
      <c r="E652" s="276">
        <v>1008206</v>
      </c>
      <c r="F652" s="277">
        <v>0</v>
      </c>
      <c r="G652" s="272">
        <v>2960</v>
      </c>
      <c r="H652" s="272">
        <v>0</v>
      </c>
      <c r="I652" s="278">
        <v>0</v>
      </c>
      <c r="J652" s="182"/>
      <c r="K652" s="182"/>
      <c r="L652" s="182"/>
      <c r="M652" s="182"/>
    </row>
    <row r="653" spans="1:13" ht="15">
      <c r="A653" s="273"/>
      <c r="B653" s="468" t="s">
        <v>948</v>
      </c>
      <c r="C653" s="274">
        <v>908</v>
      </c>
      <c r="D653" s="275">
        <v>701</v>
      </c>
      <c r="E653" s="276">
        <v>1008206</v>
      </c>
      <c r="F653" s="277" t="s">
        <v>403</v>
      </c>
      <c r="G653" s="272">
        <v>2960</v>
      </c>
      <c r="H653" s="272">
        <v>0</v>
      </c>
      <c r="I653" s="278">
        <v>0</v>
      </c>
      <c r="J653" s="182"/>
      <c r="K653" s="182"/>
      <c r="L653" s="182"/>
      <c r="M653" s="182"/>
    </row>
    <row r="654" spans="1:13" ht="120">
      <c r="A654" s="273"/>
      <c r="B654" s="468" t="s">
        <v>985</v>
      </c>
      <c r="C654" s="274">
        <v>908</v>
      </c>
      <c r="D654" s="275">
        <v>701</v>
      </c>
      <c r="E654" s="276">
        <v>1008207</v>
      </c>
      <c r="F654" s="277">
        <v>0</v>
      </c>
      <c r="G654" s="272">
        <v>20062</v>
      </c>
      <c r="H654" s="272">
        <v>0</v>
      </c>
      <c r="I654" s="278">
        <v>0</v>
      </c>
      <c r="J654" s="182"/>
      <c r="K654" s="182"/>
      <c r="L654" s="182"/>
      <c r="M654" s="182"/>
    </row>
    <row r="655" spans="1:13" ht="15">
      <c r="A655" s="273"/>
      <c r="B655" s="468" t="s">
        <v>948</v>
      </c>
      <c r="C655" s="274">
        <v>908</v>
      </c>
      <c r="D655" s="275">
        <v>701</v>
      </c>
      <c r="E655" s="276">
        <v>1008207</v>
      </c>
      <c r="F655" s="277" t="s">
        <v>403</v>
      </c>
      <c r="G655" s="272">
        <v>20062</v>
      </c>
      <c r="H655" s="272">
        <v>0</v>
      </c>
      <c r="I655" s="278">
        <v>0</v>
      </c>
      <c r="J655" s="182"/>
      <c r="K655" s="182"/>
      <c r="L655" s="182"/>
      <c r="M655" s="182"/>
    </row>
    <row r="656" spans="1:13" ht="120">
      <c r="A656" s="273"/>
      <c r="B656" s="468" t="s">
        <v>986</v>
      </c>
      <c r="C656" s="274">
        <v>908</v>
      </c>
      <c r="D656" s="275">
        <v>701</v>
      </c>
      <c r="E656" s="276">
        <v>1008208</v>
      </c>
      <c r="F656" s="277">
        <v>0</v>
      </c>
      <c r="G656" s="272">
        <v>28472.4</v>
      </c>
      <c r="H656" s="272">
        <v>0</v>
      </c>
      <c r="I656" s="278">
        <v>0</v>
      </c>
      <c r="J656" s="182"/>
      <c r="K656" s="182"/>
      <c r="L656" s="182"/>
      <c r="M656" s="182"/>
    </row>
    <row r="657" spans="1:13" ht="15">
      <c r="A657" s="273"/>
      <c r="B657" s="468" t="s">
        <v>948</v>
      </c>
      <c r="C657" s="274">
        <v>908</v>
      </c>
      <c r="D657" s="275">
        <v>701</v>
      </c>
      <c r="E657" s="276">
        <v>1008208</v>
      </c>
      <c r="F657" s="277" t="s">
        <v>403</v>
      </c>
      <c r="G657" s="272">
        <v>28472.4</v>
      </c>
      <c r="H657" s="272">
        <v>0</v>
      </c>
      <c r="I657" s="278">
        <v>0</v>
      </c>
      <c r="J657" s="182"/>
      <c r="K657" s="182"/>
      <c r="L657" s="182"/>
      <c r="M657" s="182"/>
    </row>
    <row r="658" spans="1:13" ht="120">
      <c r="A658" s="273"/>
      <c r="B658" s="468" t="s">
        <v>987</v>
      </c>
      <c r="C658" s="274">
        <v>908</v>
      </c>
      <c r="D658" s="275">
        <v>701</v>
      </c>
      <c r="E658" s="276">
        <v>1008212</v>
      </c>
      <c r="F658" s="277">
        <v>0</v>
      </c>
      <c r="G658" s="272">
        <v>23841</v>
      </c>
      <c r="H658" s="272">
        <v>0</v>
      </c>
      <c r="I658" s="278">
        <v>0</v>
      </c>
      <c r="J658" s="182"/>
      <c r="K658" s="182"/>
      <c r="L658" s="182"/>
      <c r="M658" s="182"/>
    </row>
    <row r="659" spans="1:13" ht="15">
      <c r="A659" s="273"/>
      <c r="B659" s="468" t="s">
        <v>948</v>
      </c>
      <c r="C659" s="274">
        <v>908</v>
      </c>
      <c r="D659" s="275">
        <v>701</v>
      </c>
      <c r="E659" s="276">
        <v>1008212</v>
      </c>
      <c r="F659" s="277" t="s">
        <v>403</v>
      </c>
      <c r="G659" s="272">
        <v>23841</v>
      </c>
      <c r="H659" s="272">
        <v>0</v>
      </c>
      <c r="I659" s="278">
        <v>0</v>
      </c>
      <c r="J659" s="182"/>
      <c r="K659" s="182"/>
      <c r="L659" s="182"/>
      <c r="M659" s="182"/>
    </row>
    <row r="660" spans="1:13" ht="120">
      <c r="A660" s="273"/>
      <c r="B660" s="468" t="s">
        <v>988</v>
      </c>
      <c r="C660" s="274">
        <v>908</v>
      </c>
      <c r="D660" s="275">
        <v>701</v>
      </c>
      <c r="E660" s="276">
        <v>1008213</v>
      </c>
      <c r="F660" s="277">
        <v>0</v>
      </c>
      <c r="G660" s="272">
        <v>29164.8</v>
      </c>
      <c r="H660" s="272">
        <v>0</v>
      </c>
      <c r="I660" s="278">
        <v>0</v>
      </c>
      <c r="J660" s="182"/>
      <c r="K660" s="182"/>
      <c r="L660" s="182"/>
      <c r="M660" s="182"/>
    </row>
    <row r="661" spans="1:13" ht="15">
      <c r="A661" s="273"/>
      <c r="B661" s="468" t="s">
        <v>948</v>
      </c>
      <c r="C661" s="274">
        <v>908</v>
      </c>
      <c r="D661" s="275">
        <v>701</v>
      </c>
      <c r="E661" s="276">
        <v>1008213</v>
      </c>
      <c r="F661" s="277" t="s">
        <v>403</v>
      </c>
      <c r="G661" s="272">
        <v>29164.8</v>
      </c>
      <c r="H661" s="272">
        <v>0</v>
      </c>
      <c r="I661" s="278">
        <v>0</v>
      </c>
      <c r="J661" s="182"/>
      <c r="K661" s="182"/>
      <c r="L661" s="182"/>
      <c r="M661" s="182"/>
    </row>
    <row r="662" spans="1:13" ht="105">
      <c r="A662" s="273"/>
      <c r="B662" s="468" t="s">
        <v>989</v>
      </c>
      <c r="C662" s="274">
        <v>908</v>
      </c>
      <c r="D662" s="275">
        <v>701</v>
      </c>
      <c r="E662" s="276">
        <v>1008218</v>
      </c>
      <c r="F662" s="277">
        <v>0</v>
      </c>
      <c r="G662" s="272">
        <v>214.8</v>
      </c>
      <c r="H662" s="272">
        <v>0</v>
      </c>
      <c r="I662" s="278">
        <v>0</v>
      </c>
      <c r="J662" s="182"/>
      <c r="K662" s="182"/>
      <c r="L662" s="182"/>
      <c r="M662" s="182"/>
    </row>
    <row r="663" spans="1:13" ht="15">
      <c r="A663" s="273"/>
      <c r="B663" s="468" t="s">
        <v>948</v>
      </c>
      <c r="C663" s="274">
        <v>908</v>
      </c>
      <c r="D663" s="275">
        <v>701</v>
      </c>
      <c r="E663" s="276">
        <v>1008218</v>
      </c>
      <c r="F663" s="277" t="s">
        <v>403</v>
      </c>
      <c r="G663" s="272">
        <v>214.8</v>
      </c>
      <c r="H663" s="272">
        <v>0</v>
      </c>
      <c r="I663" s="278">
        <v>0</v>
      </c>
      <c r="J663" s="182"/>
      <c r="K663" s="182"/>
      <c r="L663" s="182"/>
      <c r="M663" s="182"/>
    </row>
    <row r="664" spans="1:13" ht="120">
      <c r="A664" s="273"/>
      <c r="B664" s="468" t="s">
        <v>990</v>
      </c>
      <c r="C664" s="274">
        <v>908</v>
      </c>
      <c r="D664" s="275">
        <v>701</v>
      </c>
      <c r="E664" s="276">
        <v>1008219</v>
      </c>
      <c r="F664" s="277">
        <v>0</v>
      </c>
      <c r="G664" s="272">
        <v>1364</v>
      </c>
      <c r="H664" s="272">
        <v>0</v>
      </c>
      <c r="I664" s="278">
        <v>0</v>
      </c>
      <c r="J664" s="182"/>
      <c r="K664" s="182"/>
      <c r="L664" s="182"/>
      <c r="M664" s="182"/>
    </row>
    <row r="665" spans="1:13" ht="15">
      <c r="A665" s="273"/>
      <c r="B665" s="468" t="s">
        <v>948</v>
      </c>
      <c r="C665" s="274">
        <v>908</v>
      </c>
      <c r="D665" s="275">
        <v>701</v>
      </c>
      <c r="E665" s="276">
        <v>1008219</v>
      </c>
      <c r="F665" s="277" t="s">
        <v>403</v>
      </c>
      <c r="G665" s="272">
        <v>1364</v>
      </c>
      <c r="H665" s="272">
        <v>0</v>
      </c>
      <c r="I665" s="278">
        <v>0</v>
      </c>
      <c r="J665" s="182"/>
      <c r="K665" s="182"/>
      <c r="L665" s="182"/>
      <c r="M665" s="182"/>
    </row>
    <row r="666" spans="1:13" ht="105">
      <c r="A666" s="273"/>
      <c r="B666" s="468" t="s">
        <v>991</v>
      </c>
      <c r="C666" s="274">
        <v>908</v>
      </c>
      <c r="D666" s="275">
        <v>701</v>
      </c>
      <c r="E666" s="276">
        <v>1008220</v>
      </c>
      <c r="F666" s="277">
        <v>0</v>
      </c>
      <c r="G666" s="272">
        <v>2038</v>
      </c>
      <c r="H666" s="272">
        <v>0</v>
      </c>
      <c r="I666" s="278">
        <v>0</v>
      </c>
      <c r="J666" s="182"/>
      <c r="K666" s="182"/>
      <c r="L666" s="182"/>
      <c r="M666" s="182"/>
    </row>
    <row r="667" spans="1:13" ht="15">
      <c r="A667" s="273"/>
      <c r="B667" s="468" t="s">
        <v>948</v>
      </c>
      <c r="C667" s="274">
        <v>908</v>
      </c>
      <c r="D667" s="275">
        <v>701</v>
      </c>
      <c r="E667" s="276">
        <v>1008220</v>
      </c>
      <c r="F667" s="277" t="s">
        <v>403</v>
      </c>
      <c r="G667" s="272">
        <v>2038</v>
      </c>
      <c r="H667" s="272">
        <v>0</v>
      </c>
      <c r="I667" s="278">
        <v>0</v>
      </c>
      <c r="J667" s="182"/>
      <c r="K667" s="182"/>
      <c r="L667" s="182"/>
      <c r="M667" s="182"/>
    </row>
    <row r="668" spans="1:13" ht="105">
      <c r="A668" s="273"/>
      <c r="B668" s="468" t="s">
        <v>992</v>
      </c>
      <c r="C668" s="274">
        <v>908</v>
      </c>
      <c r="D668" s="275">
        <v>701</v>
      </c>
      <c r="E668" s="276">
        <v>1008221</v>
      </c>
      <c r="F668" s="277">
        <v>0</v>
      </c>
      <c r="G668" s="272">
        <v>1674</v>
      </c>
      <c r="H668" s="272">
        <v>0</v>
      </c>
      <c r="I668" s="278">
        <v>0</v>
      </c>
      <c r="J668" s="182"/>
      <c r="K668" s="182"/>
      <c r="L668" s="182"/>
      <c r="M668" s="182"/>
    </row>
    <row r="669" spans="1:13" ht="15">
      <c r="A669" s="273"/>
      <c r="B669" s="468" t="s">
        <v>948</v>
      </c>
      <c r="C669" s="274">
        <v>908</v>
      </c>
      <c r="D669" s="275">
        <v>701</v>
      </c>
      <c r="E669" s="276">
        <v>1008221</v>
      </c>
      <c r="F669" s="277" t="s">
        <v>403</v>
      </c>
      <c r="G669" s="272">
        <v>1674</v>
      </c>
      <c r="H669" s="272">
        <v>0</v>
      </c>
      <c r="I669" s="278">
        <v>0</v>
      </c>
      <c r="J669" s="182"/>
      <c r="K669" s="182"/>
      <c r="L669" s="182"/>
      <c r="M669" s="182"/>
    </row>
    <row r="670" spans="1:13" ht="105">
      <c r="A670" s="273"/>
      <c r="B670" s="468" t="s">
        <v>993</v>
      </c>
      <c r="C670" s="274">
        <v>908</v>
      </c>
      <c r="D670" s="275">
        <v>701</v>
      </c>
      <c r="E670" s="276">
        <v>1008222</v>
      </c>
      <c r="F670" s="277">
        <v>0</v>
      </c>
      <c r="G670" s="272">
        <v>2090.2</v>
      </c>
      <c r="H670" s="272">
        <v>0</v>
      </c>
      <c r="I670" s="278">
        <v>0</v>
      </c>
      <c r="J670" s="182"/>
      <c r="K670" s="182"/>
      <c r="L670" s="182"/>
      <c r="M670" s="182"/>
    </row>
    <row r="671" spans="1:13" ht="15">
      <c r="A671" s="273"/>
      <c r="B671" s="468" t="s">
        <v>948</v>
      </c>
      <c r="C671" s="274">
        <v>908</v>
      </c>
      <c r="D671" s="275">
        <v>701</v>
      </c>
      <c r="E671" s="276">
        <v>1008222</v>
      </c>
      <c r="F671" s="277" t="s">
        <v>403</v>
      </c>
      <c r="G671" s="272">
        <v>2090.2</v>
      </c>
      <c r="H671" s="272">
        <v>0</v>
      </c>
      <c r="I671" s="278">
        <v>0</v>
      </c>
      <c r="J671" s="182"/>
      <c r="K671" s="182"/>
      <c r="L671" s="182"/>
      <c r="M671" s="182"/>
    </row>
    <row r="672" spans="1:13" ht="15">
      <c r="A672" s="273"/>
      <c r="B672" s="468" t="s">
        <v>508</v>
      </c>
      <c r="C672" s="274">
        <v>908</v>
      </c>
      <c r="D672" s="275">
        <v>701</v>
      </c>
      <c r="E672" s="276">
        <v>5220000</v>
      </c>
      <c r="F672" s="277">
        <v>0</v>
      </c>
      <c r="G672" s="272">
        <v>67957.05154</v>
      </c>
      <c r="H672" s="272">
        <v>0</v>
      </c>
      <c r="I672" s="278">
        <v>0</v>
      </c>
      <c r="J672" s="182"/>
      <c r="K672" s="182"/>
      <c r="L672" s="182"/>
      <c r="M672" s="182"/>
    </row>
    <row r="673" spans="1:13" ht="45">
      <c r="A673" s="273"/>
      <c r="B673" s="468" t="s">
        <v>546</v>
      </c>
      <c r="C673" s="274">
        <v>908</v>
      </c>
      <c r="D673" s="275">
        <v>701</v>
      </c>
      <c r="E673" s="276">
        <v>5223600</v>
      </c>
      <c r="F673" s="277">
        <v>0</v>
      </c>
      <c r="G673" s="272">
        <v>67957.05154</v>
      </c>
      <c r="H673" s="272">
        <v>0</v>
      </c>
      <c r="I673" s="278">
        <v>0</v>
      </c>
      <c r="J673" s="182"/>
      <c r="K673" s="182"/>
      <c r="L673" s="182"/>
      <c r="M673" s="182"/>
    </row>
    <row r="674" spans="1:13" ht="30">
      <c r="A674" s="273"/>
      <c r="B674" s="468" t="s">
        <v>481</v>
      </c>
      <c r="C674" s="274">
        <v>908</v>
      </c>
      <c r="D674" s="275">
        <v>701</v>
      </c>
      <c r="E674" s="276">
        <v>5223600</v>
      </c>
      <c r="F674" s="277" t="s">
        <v>395</v>
      </c>
      <c r="G674" s="272">
        <v>67957.05154</v>
      </c>
      <c r="H674" s="272">
        <v>0</v>
      </c>
      <c r="I674" s="278">
        <v>0</v>
      </c>
      <c r="J674" s="182"/>
      <c r="K674" s="182"/>
      <c r="L674" s="182"/>
      <c r="M674" s="182"/>
    </row>
    <row r="675" spans="1:13" ht="15">
      <c r="A675" s="273"/>
      <c r="B675" s="468" t="s">
        <v>309</v>
      </c>
      <c r="C675" s="274">
        <v>908</v>
      </c>
      <c r="D675" s="275">
        <v>702</v>
      </c>
      <c r="E675" s="276">
        <v>0</v>
      </c>
      <c r="F675" s="277">
        <v>0</v>
      </c>
      <c r="G675" s="272">
        <v>94453.333</v>
      </c>
      <c r="H675" s="272">
        <v>0</v>
      </c>
      <c r="I675" s="278">
        <v>0</v>
      </c>
      <c r="J675" s="182"/>
      <c r="K675" s="182"/>
      <c r="L675" s="182"/>
      <c r="M675" s="182"/>
    </row>
    <row r="676" spans="1:13" ht="15">
      <c r="A676" s="273"/>
      <c r="B676" s="468" t="s">
        <v>907</v>
      </c>
      <c r="C676" s="274">
        <v>908</v>
      </c>
      <c r="D676" s="275">
        <v>702</v>
      </c>
      <c r="E676" s="276">
        <v>1000000</v>
      </c>
      <c r="F676" s="277">
        <v>0</v>
      </c>
      <c r="G676" s="272">
        <v>94453.333</v>
      </c>
      <c r="H676" s="272">
        <v>0</v>
      </c>
      <c r="I676" s="278">
        <v>0</v>
      </c>
      <c r="J676" s="182"/>
      <c r="K676" s="182"/>
      <c r="L676" s="182"/>
      <c r="M676" s="182"/>
    </row>
    <row r="677" spans="1:13" ht="45">
      <c r="A677" s="273"/>
      <c r="B677" s="468" t="s">
        <v>908</v>
      </c>
      <c r="C677" s="274">
        <v>908</v>
      </c>
      <c r="D677" s="275">
        <v>702</v>
      </c>
      <c r="E677" s="276">
        <v>1008200</v>
      </c>
      <c r="F677" s="277">
        <v>0</v>
      </c>
      <c r="G677" s="272">
        <v>94453.333</v>
      </c>
      <c r="H677" s="272">
        <v>0</v>
      </c>
      <c r="I677" s="278">
        <v>0</v>
      </c>
      <c r="J677" s="182"/>
      <c r="K677" s="182"/>
      <c r="L677" s="182"/>
      <c r="M677" s="182"/>
    </row>
    <row r="678" spans="1:13" ht="120">
      <c r="A678" s="273"/>
      <c r="B678" s="468" t="s">
        <v>994</v>
      </c>
      <c r="C678" s="274">
        <v>908</v>
      </c>
      <c r="D678" s="275">
        <v>702</v>
      </c>
      <c r="E678" s="276">
        <v>1008205</v>
      </c>
      <c r="F678" s="277">
        <v>0</v>
      </c>
      <c r="G678" s="272">
        <v>58717.2</v>
      </c>
      <c r="H678" s="272">
        <v>0</v>
      </c>
      <c r="I678" s="278">
        <v>0</v>
      </c>
      <c r="J678" s="182"/>
      <c r="K678" s="182"/>
      <c r="L678" s="182"/>
      <c r="M678" s="182"/>
    </row>
    <row r="679" spans="1:13" ht="15">
      <c r="A679" s="273"/>
      <c r="B679" s="468" t="s">
        <v>948</v>
      </c>
      <c r="C679" s="274">
        <v>908</v>
      </c>
      <c r="D679" s="275">
        <v>702</v>
      </c>
      <c r="E679" s="276">
        <v>1008205</v>
      </c>
      <c r="F679" s="277" t="s">
        <v>403</v>
      </c>
      <c r="G679" s="272">
        <v>58717.2</v>
      </c>
      <c r="H679" s="272">
        <v>0</v>
      </c>
      <c r="I679" s="278">
        <v>0</v>
      </c>
      <c r="J679" s="182"/>
      <c r="K679" s="182"/>
      <c r="L679" s="182"/>
      <c r="M679" s="182"/>
    </row>
    <row r="680" spans="1:13" ht="105">
      <c r="A680" s="273"/>
      <c r="B680" s="468" t="s">
        <v>995</v>
      </c>
      <c r="C680" s="274">
        <v>908</v>
      </c>
      <c r="D680" s="275">
        <v>702</v>
      </c>
      <c r="E680" s="276">
        <v>1008216</v>
      </c>
      <c r="F680" s="277">
        <v>0</v>
      </c>
      <c r="G680" s="272">
        <v>27098</v>
      </c>
      <c r="H680" s="272">
        <v>0</v>
      </c>
      <c r="I680" s="278">
        <v>0</v>
      </c>
      <c r="J680" s="182"/>
      <c r="K680" s="182"/>
      <c r="L680" s="182"/>
      <c r="M680" s="182"/>
    </row>
    <row r="681" spans="1:13" ht="15">
      <c r="A681" s="273"/>
      <c r="B681" s="468" t="s">
        <v>948</v>
      </c>
      <c r="C681" s="274">
        <v>908</v>
      </c>
      <c r="D681" s="275">
        <v>702</v>
      </c>
      <c r="E681" s="276">
        <v>1008216</v>
      </c>
      <c r="F681" s="277" t="s">
        <v>403</v>
      </c>
      <c r="G681" s="272">
        <v>27098</v>
      </c>
      <c r="H681" s="272">
        <v>0</v>
      </c>
      <c r="I681" s="278">
        <v>0</v>
      </c>
      <c r="J681" s="182"/>
      <c r="K681" s="182"/>
      <c r="L681" s="182"/>
      <c r="M681" s="182"/>
    </row>
    <row r="682" spans="1:13" ht="105">
      <c r="A682" s="273"/>
      <c r="B682" s="468" t="s">
        <v>996</v>
      </c>
      <c r="C682" s="274">
        <v>908</v>
      </c>
      <c r="D682" s="275">
        <v>702</v>
      </c>
      <c r="E682" s="276">
        <v>1008217</v>
      </c>
      <c r="F682" s="277">
        <v>0</v>
      </c>
      <c r="G682" s="272">
        <v>8638.133</v>
      </c>
      <c r="H682" s="272">
        <v>0</v>
      </c>
      <c r="I682" s="278">
        <v>0</v>
      </c>
      <c r="J682" s="182"/>
      <c r="K682" s="182"/>
      <c r="L682" s="182"/>
      <c r="M682" s="182"/>
    </row>
    <row r="683" spans="1:13" ht="15">
      <c r="A683" s="273"/>
      <c r="B683" s="468" t="s">
        <v>948</v>
      </c>
      <c r="C683" s="274">
        <v>908</v>
      </c>
      <c r="D683" s="275">
        <v>702</v>
      </c>
      <c r="E683" s="276">
        <v>1008217</v>
      </c>
      <c r="F683" s="277" t="s">
        <v>403</v>
      </c>
      <c r="G683" s="272">
        <v>8638.133</v>
      </c>
      <c r="H683" s="272">
        <v>0</v>
      </c>
      <c r="I683" s="278">
        <v>0</v>
      </c>
      <c r="J683" s="182"/>
      <c r="K683" s="182"/>
      <c r="L683" s="182"/>
      <c r="M683" s="182"/>
    </row>
    <row r="684" spans="1:13" ht="15">
      <c r="A684" s="273"/>
      <c r="B684" s="468" t="s">
        <v>354</v>
      </c>
      <c r="C684" s="274">
        <v>908</v>
      </c>
      <c r="D684" s="275">
        <v>902</v>
      </c>
      <c r="E684" s="276">
        <v>0</v>
      </c>
      <c r="F684" s="277">
        <v>0</v>
      </c>
      <c r="G684" s="272">
        <v>117829.70999999999</v>
      </c>
      <c r="H684" s="272">
        <v>0</v>
      </c>
      <c r="I684" s="278">
        <v>0</v>
      </c>
      <c r="J684" s="182"/>
      <c r="K684" s="182"/>
      <c r="L684" s="182"/>
      <c r="M684" s="182"/>
    </row>
    <row r="685" spans="1:13" ht="15">
      <c r="A685" s="273"/>
      <c r="B685" s="468" t="s">
        <v>907</v>
      </c>
      <c r="C685" s="274">
        <v>908</v>
      </c>
      <c r="D685" s="275">
        <v>902</v>
      </c>
      <c r="E685" s="276">
        <v>1000000</v>
      </c>
      <c r="F685" s="277">
        <v>0</v>
      </c>
      <c r="G685" s="272">
        <v>95703</v>
      </c>
      <c r="H685" s="272">
        <v>0</v>
      </c>
      <c r="I685" s="278">
        <v>0</v>
      </c>
      <c r="J685" s="182"/>
      <c r="K685" s="182"/>
      <c r="L685" s="182"/>
      <c r="M685" s="182"/>
    </row>
    <row r="686" spans="1:13" ht="45">
      <c r="A686" s="273"/>
      <c r="B686" s="468" t="s">
        <v>908</v>
      </c>
      <c r="C686" s="274">
        <v>908</v>
      </c>
      <c r="D686" s="275">
        <v>902</v>
      </c>
      <c r="E686" s="276">
        <v>1008200</v>
      </c>
      <c r="F686" s="277">
        <v>0</v>
      </c>
      <c r="G686" s="272">
        <v>95703</v>
      </c>
      <c r="H686" s="272">
        <v>0</v>
      </c>
      <c r="I686" s="278">
        <v>0</v>
      </c>
      <c r="J686" s="182"/>
      <c r="K686" s="182"/>
      <c r="L686" s="182"/>
      <c r="M686" s="182"/>
    </row>
    <row r="687" spans="1:13" ht="120">
      <c r="A687" s="273"/>
      <c r="B687" s="468" t="s">
        <v>998</v>
      </c>
      <c r="C687" s="274">
        <v>908</v>
      </c>
      <c r="D687" s="275">
        <v>902</v>
      </c>
      <c r="E687" s="276">
        <v>1008214</v>
      </c>
      <c r="F687" s="277">
        <v>0</v>
      </c>
      <c r="G687" s="272">
        <v>39304</v>
      </c>
      <c r="H687" s="272">
        <v>0</v>
      </c>
      <c r="I687" s="278">
        <v>0</v>
      </c>
      <c r="J687" s="182"/>
      <c r="K687" s="182"/>
      <c r="L687" s="182"/>
      <c r="M687" s="182"/>
    </row>
    <row r="688" spans="1:13" ht="15">
      <c r="A688" s="273"/>
      <c r="B688" s="468" t="s">
        <v>948</v>
      </c>
      <c r="C688" s="274">
        <v>908</v>
      </c>
      <c r="D688" s="275">
        <v>902</v>
      </c>
      <c r="E688" s="276">
        <v>1008214</v>
      </c>
      <c r="F688" s="277" t="s">
        <v>403</v>
      </c>
      <c r="G688" s="272">
        <v>39304</v>
      </c>
      <c r="H688" s="272">
        <v>0</v>
      </c>
      <c r="I688" s="278">
        <v>0</v>
      </c>
      <c r="J688" s="182"/>
      <c r="K688" s="182"/>
      <c r="L688" s="182"/>
      <c r="M688" s="182"/>
    </row>
    <row r="689" spans="1:13" ht="120">
      <c r="A689" s="273"/>
      <c r="B689" s="468" t="s">
        <v>999</v>
      </c>
      <c r="C689" s="274">
        <v>908</v>
      </c>
      <c r="D689" s="275">
        <v>902</v>
      </c>
      <c r="E689" s="276">
        <v>1008215</v>
      </c>
      <c r="F689" s="277">
        <v>0</v>
      </c>
      <c r="G689" s="272">
        <v>49866.6</v>
      </c>
      <c r="H689" s="272">
        <v>0</v>
      </c>
      <c r="I689" s="278">
        <v>0</v>
      </c>
      <c r="J689" s="182"/>
      <c r="K689" s="182"/>
      <c r="L689" s="182"/>
      <c r="M689" s="182"/>
    </row>
    <row r="690" spans="1:13" ht="15">
      <c r="A690" s="273"/>
      <c r="B690" s="468" t="s">
        <v>948</v>
      </c>
      <c r="C690" s="274">
        <v>908</v>
      </c>
      <c r="D690" s="275">
        <v>902</v>
      </c>
      <c r="E690" s="276">
        <v>1008215</v>
      </c>
      <c r="F690" s="277" t="s">
        <v>403</v>
      </c>
      <c r="G690" s="272">
        <v>49866.6</v>
      </c>
      <c r="H690" s="272">
        <v>0</v>
      </c>
      <c r="I690" s="278">
        <v>0</v>
      </c>
      <c r="J690" s="182"/>
      <c r="K690" s="182"/>
      <c r="L690" s="182"/>
      <c r="M690" s="182"/>
    </row>
    <row r="691" spans="1:13" ht="105">
      <c r="A691" s="273"/>
      <c r="B691" s="468" t="s">
        <v>1000</v>
      </c>
      <c r="C691" s="274">
        <v>908</v>
      </c>
      <c r="D691" s="275">
        <v>902</v>
      </c>
      <c r="E691" s="276">
        <v>1008223</v>
      </c>
      <c r="F691" s="277">
        <v>0</v>
      </c>
      <c r="G691" s="272">
        <v>2899</v>
      </c>
      <c r="H691" s="272">
        <v>0</v>
      </c>
      <c r="I691" s="278">
        <v>0</v>
      </c>
      <c r="J691" s="182"/>
      <c r="K691" s="182"/>
      <c r="L691" s="182"/>
      <c r="M691" s="182"/>
    </row>
    <row r="692" spans="1:13" ht="15">
      <c r="A692" s="273"/>
      <c r="B692" s="468" t="s">
        <v>948</v>
      </c>
      <c r="C692" s="274">
        <v>908</v>
      </c>
      <c r="D692" s="275">
        <v>902</v>
      </c>
      <c r="E692" s="276">
        <v>1008223</v>
      </c>
      <c r="F692" s="277" t="s">
        <v>403</v>
      </c>
      <c r="G692" s="272">
        <v>2899</v>
      </c>
      <c r="H692" s="272">
        <v>0</v>
      </c>
      <c r="I692" s="278">
        <v>0</v>
      </c>
      <c r="J692" s="182"/>
      <c r="K692" s="182"/>
      <c r="L692" s="182"/>
      <c r="M692" s="182"/>
    </row>
    <row r="693" spans="1:13" ht="120">
      <c r="A693" s="273"/>
      <c r="B693" s="468" t="s">
        <v>1001</v>
      </c>
      <c r="C693" s="274">
        <v>908</v>
      </c>
      <c r="D693" s="275">
        <v>902</v>
      </c>
      <c r="E693" s="276">
        <v>1008224</v>
      </c>
      <c r="F693" s="277">
        <v>0</v>
      </c>
      <c r="G693" s="272">
        <v>3633.4</v>
      </c>
      <c r="H693" s="272">
        <v>0</v>
      </c>
      <c r="I693" s="278">
        <v>0</v>
      </c>
      <c r="J693" s="182"/>
      <c r="K693" s="182"/>
      <c r="L693" s="182"/>
      <c r="M693" s="182"/>
    </row>
    <row r="694" spans="1:13" ht="15">
      <c r="A694" s="273"/>
      <c r="B694" s="468" t="s">
        <v>948</v>
      </c>
      <c r="C694" s="274">
        <v>908</v>
      </c>
      <c r="D694" s="275">
        <v>902</v>
      </c>
      <c r="E694" s="276">
        <v>1008224</v>
      </c>
      <c r="F694" s="277" t="s">
        <v>403</v>
      </c>
      <c r="G694" s="272">
        <v>3633.4</v>
      </c>
      <c r="H694" s="272">
        <v>0</v>
      </c>
      <c r="I694" s="278">
        <v>0</v>
      </c>
      <c r="J694" s="182"/>
      <c r="K694" s="182"/>
      <c r="L694" s="182"/>
      <c r="M694" s="182"/>
    </row>
    <row r="695" spans="1:13" ht="15">
      <c r="A695" s="273"/>
      <c r="B695" s="468" t="s">
        <v>508</v>
      </c>
      <c r="C695" s="274">
        <v>908</v>
      </c>
      <c r="D695" s="275">
        <v>902</v>
      </c>
      <c r="E695" s="276">
        <v>5220000</v>
      </c>
      <c r="F695" s="277">
        <v>0</v>
      </c>
      <c r="G695" s="272">
        <v>22126.71</v>
      </c>
      <c r="H695" s="272">
        <v>0</v>
      </c>
      <c r="I695" s="278">
        <v>0</v>
      </c>
      <c r="J695" s="182"/>
      <c r="K695" s="182"/>
      <c r="L695" s="182"/>
      <c r="M695" s="182"/>
    </row>
    <row r="696" spans="1:13" ht="45">
      <c r="A696" s="273"/>
      <c r="B696" s="468" t="s">
        <v>546</v>
      </c>
      <c r="C696" s="274">
        <v>908</v>
      </c>
      <c r="D696" s="275">
        <v>902</v>
      </c>
      <c r="E696" s="276">
        <v>5223600</v>
      </c>
      <c r="F696" s="277">
        <v>0</v>
      </c>
      <c r="G696" s="272">
        <v>22126.71</v>
      </c>
      <c r="H696" s="272">
        <v>0</v>
      </c>
      <c r="I696" s="278">
        <v>0</v>
      </c>
      <c r="J696" s="182"/>
      <c r="K696" s="182"/>
      <c r="L696" s="182"/>
      <c r="M696" s="182"/>
    </row>
    <row r="697" spans="1:13" ht="30">
      <c r="A697" s="273"/>
      <c r="B697" s="468" t="s">
        <v>481</v>
      </c>
      <c r="C697" s="274">
        <v>908</v>
      </c>
      <c r="D697" s="275">
        <v>902</v>
      </c>
      <c r="E697" s="276">
        <v>5223600</v>
      </c>
      <c r="F697" s="277" t="s">
        <v>395</v>
      </c>
      <c r="G697" s="272">
        <v>22126.71</v>
      </c>
      <c r="H697" s="272">
        <v>0</v>
      </c>
      <c r="I697" s="278">
        <v>0</v>
      </c>
      <c r="J697" s="182"/>
      <c r="K697" s="182"/>
      <c r="L697" s="182"/>
      <c r="M697" s="182"/>
    </row>
    <row r="698" spans="1:13" ht="15">
      <c r="A698" s="273"/>
      <c r="B698" s="468" t="s">
        <v>367</v>
      </c>
      <c r="C698" s="274">
        <v>908</v>
      </c>
      <c r="D698" s="275">
        <v>909</v>
      </c>
      <c r="E698" s="276">
        <v>0</v>
      </c>
      <c r="F698" s="277">
        <v>0</v>
      </c>
      <c r="G698" s="272">
        <v>1203.49248</v>
      </c>
      <c r="H698" s="272">
        <v>0</v>
      </c>
      <c r="I698" s="278">
        <v>0</v>
      </c>
      <c r="J698" s="182"/>
      <c r="K698" s="182"/>
      <c r="L698" s="182"/>
      <c r="M698" s="182"/>
    </row>
    <row r="699" spans="1:13" ht="15">
      <c r="A699" s="273"/>
      <c r="B699" s="468" t="s">
        <v>373</v>
      </c>
      <c r="C699" s="274">
        <v>908</v>
      </c>
      <c r="D699" s="275">
        <v>909</v>
      </c>
      <c r="E699" s="276">
        <v>4860000</v>
      </c>
      <c r="F699" s="277">
        <v>0</v>
      </c>
      <c r="G699" s="272">
        <v>1203.49248</v>
      </c>
      <c r="H699" s="272">
        <v>0</v>
      </c>
      <c r="I699" s="278">
        <v>0</v>
      </c>
      <c r="J699" s="182"/>
      <c r="K699" s="182"/>
      <c r="L699" s="182"/>
      <c r="M699" s="182"/>
    </row>
    <row r="700" spans="1:13" ht="30">
      <c r="A700" s="273"/>
      <c r="B700" s="468" t="s">
        <v>306</v>
      </c>
      <c r="C700" s="274">
        <v>908</v>
      </c>
      <c r="D700" s="275">
        <v>909</v>
      </c>
      <c r="E700" s="276">
        <v>4869900</v>
      </c>
      <c r="F700" s="277">
        <v>0</v>
      </c>
      <c r="G700" s="272">
        <v>1203.49248</v>
      </c>
      <c r="H700" s="272">
        <v>0</v>
      </c>
      <c r="I700" s="278">
        <v>0</v>
      </c>
      <c r="J700" s="182"/>
      <c r="K700" s="182"/>
      <c r="L700" s="182"/>
      <c r="M700" s="182"/>
    </row>
    <row r="701" spans="1:13" ht="120">
      <c r="A701" s="273"/>
      <c r="B701" s="468" t="s">
        <v>813</v>
      </c>
      <c r="C701" s="274">
        <v>908</v>
      </c>
      <c r="D701" s="275">
        <v>909</v>
      </c>
      <c r="E701" s="276">
        <v>4869901</v>
      </c>
      <c r="F701" s="277">
        <v>0</v>
      </c>
      <c r="G701" s="272">
        <v>1203.49248</v>
      </c>
      <c r="H701" s="272">
        <v>0</v>
      </c>
      <c r="I701" s="278">
        <v>0</v>
      </c>
      <c r="J701" s="182"/>
      <c r="K701" s="182"/>
      <c r="L701" s="182"/>
      <c r="M701" s="182"/>
    </row>
    <row r="702" spans="1:13" ht="15">
      <c r="A702" s="273"/>
      <c r="B702" s="468" t="s">
        <v>308</v>
      </c>
      <c r="C702" s="274">
        <v>908</v>
      </c>
      <c r="D702" s="275">
        <v>909</v>
      </c>
      <c r="E702" s="276">
        <v>4869901</v>
      </c>
      <c r="F702" s="277" t="s">
        <v>307</v>
      </c>
      <c r="G702" s="272">
        <v>1203.49248</v>
      </c>
      <c r="H702" s="272">
        <v>0</v>
      </c>
      <c r="I702" s="278">
        <v>0</v>
      </c>
      <c r="J702" s="182"/>
      <c r="K702" s="182"/>
      <c r="L702" s="182"/>
      <c r="M702" s="182"/>
    </row>
    <row r="703" spans="1:13" ht="28.5">
      <c r="A703" s="368">
        <v>6</v>
      </c>
      <c r="B703" s="469" t="s">
        <v>1003</v>
      </c>
      <c r="C703" s="369">
        <v>909</v>
      </c>
      <c r="D703" s="370">
        <v>0</v>
      </c>
      <c r="E703" s="371">
        <v>0</v>
      </c>
      <c r="F703" s="372">
        <v>0</v>
      </c>
      <c r="G703" s="373">
        <v>726010.38648</v>
      </c>
      <c r="H703" s="373">
        <v>0</v>
      </c>
      <c r="I703" s="374">
        <v>0</v>
      </c>
      <c r="J703" s="182"/>
      <c r="K703" s="182"/>
      <c r="L703" s="182"/>
      <c r="M703" s="182"/>
    </row>
    <row r="704" spans="1:13" ht="15">
      <c r="A704" s="273"/>
      <c r="B704" s="468" t="s">
        <v>465</v>
      </c>
      <c r="C704" s="274">
        <v>909</v>
      </c>
      <c r="D704" s="275">
        <v>1003</v>
      </c>
      <c r="E704" s="276">
        <v>0</v>
      </c>
      <c r="F704" s="277">
        <v>0</v>
      </c>
      <c r="G704" s="272">
        <v>726010.38648</v>
      </c>
      <c r="H704" s="272">
        <v>0</v>
      </c>
      <c r="I704" s="278">
        <v>0</v>
      </c>
      <c r="J704" s="182"/>
      <c r="K704" s="182"/>
      <c r="L704" s="182"/>
      <c r="M704" s="182"/>
    </row>
    <row r="705" spans="1:13" ht="15">
      <c r="A705" s="273"/>
      <c r="B705" s="468" t="s">
        <v>822</v>
      </c>
      <c r="C705" s="274">
        <v>909</v>
      </c>
      <c r="D705" s="275">
        <v>1003</v>
      </c>
      <c r="E705" s="276">
        <v>5050000</v>
      </c>
      <c r="F705" s="277">
        <v>0</v>
      </c>
      <c r="G705" s="272">
        <v>726010.38648</v>
      </c>
      <c r="H705" s="272">
        <v>0</v>
      </c>
      <c r="I705" s="278">
        <v>0</v>
      </c>
      <c r="J705" s="182"/>
      <c r="K705" s="182"/>
      <c r="L705" s="182"/>
      <c r="M705" s="182"/>
    </row>
    <row r="706" spans="1:13" ht="30">
      <c r="A706" s="273"/>
      <c r="B706" s="468" t="s">
        <v>825</v>
      </c>
      <c r="C706" s="274">
        <v>909</v>
      </c>
      <c r="D706" s="275">
        <v>1003</v>
      </c>
      <c r="E706" s="276">
        <v>5054800</v>
      </c>
      <c r="F706" s="277">
        <v>0</v>
      </c>
      <c r="G706" s="272">
        <v>726010.38648</v>
      </c>
      <c r="H706" s="272">
        <v>0</v>
      </c>
      <c r="I706" s="278">
        <v>0</v>
      </c>
      <c r="J706" s="182"/>
      <c r="K706" s="182"/>
      <c r="L706" s="182"/>
      <c r="M706" s="182"/>
    </row>
    <row r="707" spans="1:13" ht="30">
      <c r="A707" s="273"/>
      <c r="B707" s="468" t="s">
        <v>827</v>
      </c>
      <c r="C707" s="274">
        <v>909</v>
      </c>
      <c r="D707" s="275">
        <v>1003</v>
      </c>
      <c r="E707" s="276">
        <v>5054803</v>
      </c>
      <c r="F707" s="277">
        <v>0</v>
      </c>
      <c r="G707" s="272">
        <v>726010.38648</v>
      </c>
      <c r="H707" s="272">
        <v>0</v>
      </c>
      <c r="I707" s="278">
        <v>0</v>
      </c>
      <c r="J707" s="182"/>
      <c r="K707" s="182"/>
      <c r="L707" s="182"/>
      <c r="M707" s="182"/>
    </row>
    <row r="708" spans="1:13" ht="15">
      <c r="A708" s="279"/>
      <c r="B708" s="470" t="s">
        <v>538</v>
      </c>
      <c r="C708" s="280">
        <v>909</v>
      </c>
      <c r="D708" s="281">
        <v>1003</v>
      </c>
      <c r="E708" s="282">
        <v>5054803</v>
      </c>
      <c r="F708" s="283" t="s">
        <v>408</v>
      </c>
      <c r="G708" s="284">
        <v>726010.38648</v>
      </c>
      <c r="H708" s="284">
        <v>0</v>
      </c>
      <c r="I708" s="285">
        <v>0</v>
      </c>
      <c r="J708" s="182"/>
      <c r="K708" s="182"/>
      <c r="L708" s="182"/>
      <c r="M708" s="182"/>
    </row>
    <row r="709" spans="1:13" ht="15">
      <c r="A709" s="268"/>
      <c r="B709" s="471" t="s">
        <v>389</v>
      </c>
      <c r="C709" s="286"/>
      <c r="D709" s="286"/>
      <c r="E709" s="287"/>
      <c r="F709" s="287"/>
      <c r="G709" s="288">
        <v>4836641.51599</v>
      </c>
      <c r="H709" s="288">
        <v>832723.4582199998</v>
      </c>
      <c r="I709" s="288">
        <v>19135.92495</v>
      </c>
      <c r="J709" s="289"/>
      <c r="K709" s="182"/>
      <c r="L709" s="182"/>
      <c r="M709" s="182"/>
    </row>
    <row r="710" spans="1:13" ht="15" customHeight="1">
      <c r="A710" s="266"/>
      <c r="B710" s="472"/>
      <c r="C710" s="182"/>
      <c r="D710" s="182"/>
      <c r="E710" s="182"/>
      <c r="F710" s="182"/>
      <c r="G710" s="182"/>
      <c r="H710" s="182"/>
      <c r="I710" s="262" t="s">
        <v>622</v>
      </c>
      <c r="J710" s="182"/>
      <c r="K710" s="182"/>
      <c r="L710" s="182"/>
      <c r="M710" s="182"/>
    </row>
    <row r="711" spans="1:13" ht="15" customHeight="1">
      <c r="A711" s="290"/>
      <c r="B711" s="265"/>
      <c r="C711" s="265"/>
      <c r="D711" s="265"/>
      <c r="E711" s="182"/>
      <c r="F711" s="182"/>
      <c r="G711" s="265"/>
      <c r="H711" s="265"/>
      <c r="I711" s="182"/>
      <c r="J711" s="265"/>
      <c r="K711" s="182"/>
      <c r="L711" s="182"/>
      <c r="M711" s="182"/>
    </row>
    <row r="712" spans="1:13" ht="15" customHeight="1">
      <c r="A712" s="290"/>
      <c r="B712" s="265"/>
      <c r="C712" s="265"/>
      <c r="D712" s="265"/>
      <c r="E712" s="265"/>
      <c r="F712" s="265"/>
      <c r="G712" s="265"/>
      <c r="H712" s="265"/>
      <c r="I712" s="182"/>
      <c r="J712" s="265"/>
      <c r="K712" s="182"/>
      <c r="L712" s="182"/>
      <c r="M712" s="182"/>
    </row>
    <row r="713" spans="1:13" ht="15" customHeight="1">
      <c r="A713" s="266"/>
      <c r="B713" s="182"/>
      <c r="C713" s="182"/>
      <c r="D713" s="182"/>
      <c r="E713" s="182"/>
      <c r="F713" s="182"/>
      <c r="G713" s="265"/>
      <c r="H713" s="265"/>
      <c r="I713" s="182"/>
      <c r="J713" s="265"/>
      <c r="K713" s="182"/>
      <c r="L713" s="182"/>
      <c r="M713" s="182"/>
    </row>
    <row r="714" spans="1:13" ht="15" customHeight="1">
      <c r="A714" s="266"/>
      <c r="B714" s="182"/>
      <c r="C714" s="182"/>
      <c r="D714" s="182"/>
      <c r="E714" s="182"/>
      <c r="F714" s="182"/>
      <c r="G714" s="265"/>
      <c r="H714" s="265"/>
      <c r="I714" s="182"/>
      <c r="J714" s="265"/>
      <c r="K714" s="182"/>
      <c r="L714" s="182"/>
      <c r="M714" s="182"/>
    </row>
    <row r="715" spans="1:13" ht="15" customHeight="1">
      <c r="A715" s="266"/>
      <c r="B715" s="182"/>
      <c r="C715" s="182"/>
      <c r="D715" s="182"/>
      <c r="E715" s="182"/>
      <c r="F715" s="182"/>
      <c r="G715" s="265"/>
      <c r="H715" s="265"/>
      <c r="I715" s="182"/>
      <c r="J715" s="265"/>
      <c r="K715" s="182"/>
      <c r="L715" s="182"/>
      <c r="M715" s="182"/>
    </row>
    <row r="716" spans="1:13" ht="12.75" customHeight="1">
      <c r="A716" s="266"/>
      <c r="B716" s="182"/>
      <c r="C716" s="182"/>
      <c r="D716" s="182"/>
      <c r="E716" s="182"/>
      <c r="F716" s="182"/>
      <c r="G716" s="265"/>
      <c r="H716" s="265"/>
      <c r="I716" s="182"/>
      <c r="J716" s="265"/>
      <c r="K716" s="182"/>
      <c r="L716" s="182"/>
      <c r="M716" s="182"/>
    </row>
  </sheetData>
  <sheetProtection/>
  <mergeCells count="6">
    <mergeCell ref="B20:I20"/>
    <mergeCell ref="A23:A24"/>
    <mergeCell ref="B23:B24"/>
    <mergeCell ref="C23:F23"/>
    <mergeCell ref="G23:G24"/>
    <mergeCell ref="H23:I23"/>
  </mergeCells>
  <printOptions/>
  <pageMargins left="1.141732283464567" right="0.1968503937007874" top="0.3937007874015748" bottom="0.4330708661417323" header="0.2755905511811024" footer="0.15748031496062992"/>
  <pageSetup fitToHeight="0" horizontalDpi="600" verticalDpi="600" orientation="portrait" scale="59" r:id="rId1"/>
  <headerFooter differentFirst="1" alignWithMargins="0">
    <oddFooter>&amp;C&amp;P</oddFooter>
  </headerFooter>
  <rowBreaks count="2" manualBreakCount="2">
    <brk id="665" min="1" max="8" man="1"/>
    <brk id="690" min="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="68" zoomScaleSheetLayoutView="68" zoomScalePageLayoutView="0" workbookViewId="0" topLeftCell="C1">
      <selection activeCell="J7" sqref="J7"/>
    </sheetView>
  </sheetViews>
  <sheetFormatPr defaultColWidth="9.140625" defaultRowHeight="15"/>
  <cols>
    <col min="1" max="1" width="6.8515625" style="50" customWidth="1"/>
    <col min="2" max="2" width="34.57421875" style="51" customWidth="1"/>
    <col min="3" max="3" width="24.28125" style="52" customWidth="1"/>
    <col min="4" max="4" width="19.00390625" style="52" customWidth="1"/>
    <col min="5" max="5" width="18.140625" style="52" customWidth="1"/>
    <col min="6" max="6" width="16.8515625" style="52" customWidth="1"/>
    <col min="7" max="8" width="19.140625" style="52" customWidth="1"/>
    <col min="9" max="9" width="12.8515625" style="52" customWidth="1"/>
    <col min="10" max="10" width="18.00390625" style="52" customWidth="1"/>
    <col min="11" max="11" width="33.140625" style="123" customWidth="1"/>
    <col min="12" max="12" width="7.28125" style="123" customWidth="1"/>
    <col min="13" max="13" width="12.421875" style="123" customWidth="1"/>
    <col min="14" max="15" width="20.00390625" style="124" customWidth="1"/>
    <col min="16" max="16384" width="9.140625" style="52" customWidth="1"/>
  </cols>
  <sheetData>
    <row r="1" spans="1:11" s="49" customFormat="1" ht="15">
      <c r="A1" s="48"/>
      <c r="B1" s="1"/>
      <c r="C1" s="2"/>
      <c r="D1" s="2"/>
      <c r="E1" s="2"/>
      <c r="F1" s="2"/>
      <c r="G1" s="5"/>
      <c r="H1" s="5"/>
      <c r="K1" s="5"/>
    </row>
    <row r="2" spans="1:11" s="445" customFormat="1" ht="15.75">
      <c r="A2" s="444"/>
      <c r="B2" s="431"/>
      <c r="C2" s="432"/>
      <c r="D2" s="432"/>
      <c r="E2" s="432"/>
      <c r="F2" s="432"/>
      <c r="G2" s="433"/>
      <c r="H2" s="433"/>
      <c r="K2" s="433" t="s">
        <v>1031</v>
      </c>
    </row>
    <row r="3" spans="1:11" s="445" customFormat="1" ht="15.75">
      <c r="A3" s="444"/>
      <c r="B3" s="431"/>
      <c r="C3" s="432"/>
      <c r="D3" s="432"/>
      <c r="E3" s="432"/>
      <c r="F3" s="432"/>
      <c r="G3" s="433"/>
      <c r="H3" s="433"/>
      <c r="K3" s="433" t="s">
        <v>565</v>
      </c>
    </row>
    <row r="4" spans="1:11" s="445" customFormat="1" ht="15.75">
      <c r="A4" s="444"/>
      <c r="B4" s="431"/>
      <c r="C4" s="432"/>
      <c r="D4" s="432"/>
      <c r="E4" s="432"/>
      <c r="F4" s="432"/>
      <c r="G4" s="433"/>
      <c r="H4" s="433"/>
      <c r="K4" s="433" t="s">
        <v>566</v>
      </c>
    </row>
    <row r="5" spans="1:11" s="445" customFormat="1" ht="15.75">
      <c r="A5" s="444"/>
      <c r="B5" s="431"/>
      <c r="C5" s="432"/>
      <c r="D5" s="432"/>
      <c r="E5" s="432"/>
      <c r="F5" s="432"/>
      <c r="G5" s="433"/>
      <c r="H5" s="433"/>
      <c r="K5" s="433" t="s">
        <v>567</v>
      </c>
    </row>
    <row r="6" spans="1:11" s="445" customFormat="1" ht="15.75">
      <c r="A6" s="444"/>
      <c r="B6" s="431"/>
      <c r="C6" s="432"/>
      <c r="D6" s="432"/>
      <c r="E6" s="432"/>
      <c r="F6" s="432"/>
      <c r="G6" s="433"/>
      <c r="H6" s="433"/>
      <c r="K6" s="433" t="s">
        <v>566</v>
      </c>
    </row>
    <row r="7" spans="1:11" s="445" customFormat="1" ht="15.75">
      <c r="A7" s="444"/>
      <c r="B7" s="431"/>
      <c r="C7" s="432"/>
      <c r="D7" s="432"/>
      <c r="E7" s="432"/>
      <c r="F7" s="432"/>
      <c r="G7" s="435"/>
      <c r="H7" s="435"/>
      <c r="K7" s="435" t="s">
        <v>568</v>
      </c>
    </row>
    <row r="8" spans="1:11" s="445" customFormat="1" ht="15.75">
      <c r="A8" s="444"/>
      <c r="B8" s="431"/>
      <c r="C8" s="432"/>
      <c r="D8" s="432"/>
      <c r="E8" s="432"/>
      <c r="F8" s="432"/>
      <c r="G8" s="433"/>
      <c r="H8" s="433"/>
      <c r="K8" s="433" t="s">
        <v>569</v>
      </c>
    </row>
    <row r="9" spans="1:11" s="445" customFormat="1" ht="15.75">
      <c r="A9" s="444"/>
      <c r="B9" s="431"/>
      <c r="C9" s="432"/>
      <c r="D9" s="432"/>
      <c r="E9" s="432"/>
      <c r="F9" s="432"/>
      <c r="G9" s="433"/>
      <c r="H9" s="433"/>
      <c r="K9" s="433" t="s">
        <v>570</v>
      </c>
    </row>
    <row r="10" spans="1:11" s="445" customFormat="1" ht="15.75">
      <c r="A10" s="444"/>
      <c r="B10" s="431"/>
      <c r="C10" s="432"/>
      <c r="D10" s="432"/>
      <c r="E10" s="432"/>
      <c r="F10" s="432"/>
      <c r="G10" s="433"/>
      <c r="H10" s="433"/>
      <c r="K10" s="433" t="s">
        <v>1434</v>
      </c>
    </row>
    <row r="11" spans="1:11" s="445" customFormat="1" ht="15.75">
      <c r="A11" s="444"/>
      <c r="B11" s="431"/>
      <c r="C11" s="432"/>
      <c r="D11" s="432"/>
      <c r="E11" s="432"/>
      <c r="F11" s="432"/>
      <c r="G11" s="433"/>
      <c r="H11" s="433"/>
      <c r="K11" s="433"/>
    </row>
    <row r="12" spans="1:11" s="445" customFormat="1" ht="15.75">
      <c r="A12" s="444"/>
      <c r="B12" s="431"/>
      <c r="C12" s="432"/>
      <c r="D12" s="432"/>
      <c r="E12" s="432"/>
      <c r="F12" s="432"/>
      <c r="G12" s="433"/>
      <c r="H12" s="433"/>
      <c r="K12" s="433" t="s">
        <v>1078</v>
      </c>
    </row>
    <row r="13" spans="1:11" s="445" customFormat="1" ht="15.75">
      <c r="A13" s="444"/>
      <c r="B13" s="431"/>
      <c r="C13" s="432"/>
      <c r="D13" s="432"/>
      <c r="E13" s="432"/>
      <c r="F13" s="432"/>
      <c r="G13" s="433"/>
      <c r="H13" s="433"/>
      <c r="K13" s="433" t="s">
        <v>572</v>
      </c>
    </row>
    <row r="14" spans="1:11" s="445" customFormat="1" ht="15.75">
      <c r="A14" s="444"/>
      <c r="B14" s="431"/>
      <c r="C14" s="432"/>
      <c r="D14" s="432"/>
      <c r="E14" s="432"/>
      <c r="F14" s="432"/>
      <c r="G14" s="433"/>
      <c r="H14" s="433"/>
      <c r="K14" s="433" t="s">
        <v>566</v>
      </c>
    </row>
    <row r="15" spans="1:11" s="445" customFormat="1" ht="15.75">
      <c r="A15" s="444"/>
      <c r="B15" s="431"/>
      <c r="C15" s="432"/>
      <c r="D15" s="432"/>
      <c r="E15" s="432"/>
      <c r="F15" s="432"/>
      <c r="G15" s="436"/>
      <c r="H15" s="436"/>
      <c r="K15" s="436" t="s">
        <v>573</v>
      </c>
    </row>
    <row r="16" spans="1:11" s="445" customFormat="1" ht="17.25" customHeight="1">
      <c r="A16" s="444"/>
      <c r="B16" s="431"/>
      <c r="C16" s="432"/>
      <c r="D16" s="432"/>
      <c r="E16" s="432"/>
      <c r="F16" s="432"/>
      <c r="G16" s="433"/>
      <c r="H16" s="446"/>
      <c r="K16" s="433" t="s">
        <v>569</v>
      </c>
    </row>
    <row r="17" spans="1:11" s="445" customFormat="1" ht="16.5" customHeight="1">
      <c r="A17" s="444"/>
      <c r="B17" s="431"/>
      <c r="C17" s="432"/>
      <c r="D17" s="432"/>
      <c r="E17" s="432"/>
      <c r="F17" s="432"/>
      <c r="G17" s="433"/>
      <c r="H17" s="433"/>
      <c r="K17" s="433" t="s">
        <v>570</v>
      </c>
    </row>
    <row r="18" spans="1:11" s="54" customFormat="1" ht="15.75">
      <c r="A18" s="53"/>
      <c r="B18" s="427"/>
      <c r="I18" s="447"/>
      <c r="J18" s="447"/>
      <c r="K18" s="448"/>
    </row>
    <row r="19" spans="1:11" s="54" customFormat="1" ht="15.75">
      <c r="A19" s="53"/>
      <c r="B19" s="746" t="s">
        <v>628</v>
      </c>
      <c r="C19" s="746"/>
      <c r="D19" s="746"/>
      <c r="E19" s="746"/>
      <c r="F19" s="746"/>
      <c r="G19" s="746"/>
      <c r="H19" s="746"/>
      <c r="I19" s="746"/>
      <c r="J19" s="746"/>
      <c r="K19" s="746"/>
    </row>
    <row r="20" spans="1:11" s="54" customFormat="1" ht="15.75">
      <c r="A20" s="53"/>
      <c r="B20" s="746" t="s">
        <v>629</v>
      </c>
      <c r="C20" s="746"/>
      <c r="D20" s="746"/>
      <c r="E20" s="746"/>
      <c r="F20" s="746"/>
      <c r="G20" s="746"/>
      <c r="H20" s="746"/>
      <c r="I20" s="746"/>
      <c r="J20" s="746"/>
      <c r="K20" s="746"/>
    </row>
    <row r="21" spans="1:11" s="54" customFormat="1" ht="15.75">
      <c r="A21" s="53"/>
      <c r="B21" s="55"/>
      <c r="C21" s="55"/>
      <c r="D21" s="55"/>
      <c r="E21" s="55"/>
      <c r="F21" s="55"/>
      <c r="G21" s="56"/>
      <c r="H21" s="56"/>
      <c r="I21" s="56"/>
      <c r="J21" s="56"/>
      <c r="K21" s="55"/>
    </row>
    <row r="22" spans="1:11" s="54" customFormat="1" ht="15.75">
      <c r="A22" s="53"/>
      <c r="B22" s="746" t="s">
        <v>630</v>
      </c>
      <c r="C22" s="746"/>
      <c r="D22" s="746"/>
      <c r="E22" s="746"/>
      <c r="F22" s="746"/>
      <c r="G22" s="746"/>
      <c r="H22" s="746"/>
      <c r="I22" s="746"/>
      <c r="J22" s="746"/>
      <c r="K22" s="746"/>
    </row>
    <row r="23" spans="1:11" s="54" customFormat="1" ht="18.75">
      <c r="A23" s="53"/>
      <c r="B23" s="57"/>
      <c r="G23" s="58"/>
      <c r="H23" s="58"/>
      <c r="J23" s="59"/>
      <c r="K23" s="60" t="s">
        <v>631</v>
      </c>
    </row>
    <row r="24" spans="1:11" s="54" customFormat="1" ht="57" customHeight="1">
      <c r="A24" s="734" t="s">
        <v>632</v>
      </c>
      <c r="B24" s="736" t="s">
        <v>633</v>
      </c>
      <c r="C24" s="736" t="s">
        <v>634</v>
      </c>
      <c r="D24" s="743" t="s">
        <v>635</v>
      </c>
      <c r="E24" s="743" t="s">
        <v>636</v>
      </c>
      <c r="F24" s="743"/>
      <c r="G24" s="743" t="s">
        <v>637</v>
      </c>
      <c r="H24" s="743" t="s">
        <v>638</v>
      </c>
      <c r="I24" s="736" t="s">
        <v>639</v>
      </c>
      <c r="J24" s="736" t="s">
        <v>640</v>
      </c>
      <c r="K24" s="736" t="s">
        <v>641</v>
      </c>
    </row>
    <row r="25" spans="1:11" s="62" customFormat="1" ht="58.5" customHeight="1">
      <c r="A25" s="735"/>
      <c r="B25" s="737"/>
      <c r="C25" s="737"/>
      <c r="D25" s="743"/>
      <c r="E25" s="61" t="s">
        <v>642</v>
      </c>
      <c r="F25" s="61" t="s">
        <v>643</v>
      </c>
      <c r="G25" s="743"/>
      <c r="H25" s="743"/>
      <c r="I25" s="747"/>
      <c r="J25" s="737"/>
      <c r="K25" s="737"/>
    </row>
    <row r="26" spans="1:15" ht="12">
      <c r="A26" s="63"/>
      <c r="B26" s="64">
        <v>1</v>
      </c>
      <c r="C26" s="64">
        <v>2</v>
      </c>
      <c r="D26" s="64">
        <v>3</v>
      </c>
      <c r="E26" s="64">
        <v>4</v>
      </c>
      <c r="F26" s="64">
        <v>5</v>
      </c>
      <c r="G26" s="64">
        <v>6</v>
      </c>
      <c r="H26" s="64">
        <v>7</v>
      </c>
      <c r="I26" s="64">
        <v>8</v>
      </c>
      <c r="J26" s="64">
        <v>9</v>
      </c>
      <c r="K26" s="64">
        <v>10</v>
      </c>
      <c r="L26" s="52"/>
      <c r="M26" s="52"/>
      <c r="N26" s="52"/>
      <c r="O26" s="52"/>
    </row>
    <row r="27" spans="1:11" s="69" customFormat="1" ht="15.75">
      <c r="A27" s="65"/>
      <c r="B27" s="744" t="s">
        <v>644</v>
      </c>
      <c r="C27" s="744"/>
      <c r="D27" s="66">
        <v>413440.74482</v>
      </c>
      <c r="E27" s="66">
        <v>553463.9890000001</v>
      </c>
      <c r="F27" s="66">
        <v>112886.86682</v>
      </c>
      <c r="G27" s="66">
        <v>854017.8670000001</v>
      </c>
      <c r="H27" s="66"/>
      <c r="I27" s="67"/>
      <c r="J27" s="66">
        <v>112886.86682</v>
      </c>
      <c r="K27" s="68"/>
    </row>
    <row r="28" spans="1:12" s="54" customFormat="1" ht="15.75">
      <c r="A28" s="70"/>
      <c r="B28" s="745" t="s">
        <v>645</v>
      </c>
      <c r="C28" s="745"/>
      <c r="D28" s="71"/>
      <c r="E28" s="71"/>
      <c r="F28" s="71"/>
      <c r="G28" s="72"/>
      <c r="H28" s="72"/>
      <c r="I28" s="73"/>
      <c r="J28" s="74"/>
      <c r="K28" s="75"/>
      <c r="L28" s="62"/>
    </row>
    <row r="29" spans="1:12" s="69" customFormat="1" ht="102.75" customHeight="1">
      <c r="A29" s="76">
        <v>1</v>
      </c>
      <c r="B29" s="438" t="s">
        <v>646</v>
      </c>
      <c r="C29" s="84" t="s">
        <v>647</v>
      </c>
      <c r="D29" s="85">
        <v>29953.878</v>
      </c>
      <c r="E29" s="85">
        <v>372063.989</v>
      </c>
      <c r="F29" s="85">
        <v>0</v>
      </c>
      <c r="G29" s="86">
        <v>402017.867</v>
      </c>
      <c r="H29" s="87"/>
      <c r="I29" s="88" t="s">
        <v>648</v>
      </c>
      <c r="J29" s="85">
        <v>0</v>
      </c>
      <c r="K29" s="738" t="s">
        <v>649</v>
      </c>
      <c r="L29" s="82"/>
    </row>
    <row r="30" spans="1:12" s="54" customFormat="1" ht="21" customHeight="1">
      <c r="A30" s="70"/>
      <c r="B30" s="741" t="s">
        <v>645</v>
      </c>
      <c r="C30" s="742"/>
      <c r="D30" s="742"/>
      <c r="E30" s="742"/>
      <c r="F30" s="742"/>
      <c r="G30" s="742"/>
      <c r="H30" s="742"/>
      <c r="I30" s="742"/>
      <c r="J30" s="742"/>
      <c r="K30" s="738"/>
      <c r="L30" s="62"/>
    </row>
    <row r="31" spans="1:12" s="54" customFormat="1" ht="49.5" customHeight="1">
      <c r="A31" s="83" t="s">
        <v>650</v>
      </c>
      <c r="B31" s="439" t="s">
        <v>651</v>
      </c>
      <c r="C31" s="84"/>
      <c r="D31" s="85">
        <v>29953.878</v>
      </c>
      <c r="E31" s="86">
        <v>0</v>
      </c>
      <c r="F31" s="85">
        <v>0</v>
      </c>
      <c r="G31" s="86">
        <v>29953.878</v>
      </c>
      <c r="H31" s="87" t="s">
        <v>652</v>
      </c>
      <c r="I31" s="88" t="s">
        <v>648</v>
      </c>
      <c r="J31" s="89">
        <v>0</v>
      </c>
      <c r="K31" s="739"/>
      <c r="L31" s="62"/>
    </row>
    <row r="32" spans="1:12" s="54" customFormat="1" ht="60" customHeight="1">
      <c r="A32" s="83" t="s">
        <v>653</v>
      </c>
      <c r="B32" s="439" t="s">
        <v>654</v>
      </c>
      <c r="C32" s="84"/>
      <c r="D32" s="85">
        <v>0</v>
      </c>
      <c r="E32" s="86">
        <v>27270</v>
      </c>
      <c r="F32" s="85">
        <v>0</v>
      </c>
      <c r="G32" s="86">
        <v>27270</v>
      </c>
      <c r="H32" s="87" t="s">
        <v>655</v>
      </c>
      <c r="I32" s="88" t="s">
        <v>648</v>
      </c>
      <c r="J32" s="89">
        <v>0</v>
      </c>
      <c r="K32" s="740"/>
      <c r="L32" s="62"/>
    </row>
    <row r="33" spans="1:12" s="54" customFormat="1" ht="51.75" customHeight="1">
      <c r="A33" s="83" t="s">
        <v>656</v>
      </c>
      <c r="B33" s="439" t="s">
        <v>651</v>
      </c>
      <c r="C33" s="84"/>
      <c r="D33" s="85">
        <v>0</v>
      </c>
      <c r="E33" s="86">
        <v>32724</v>
      </c>
      <c r="F33" s="85">
        <v>0</v>
      </c>
      <c r="G33" s="86">
        <v>32724</v>
      </c>
      <c r="H33" s="87" t="s">
        <v>655</v>
      </c>
      <c r="I33" s="88" t="s">
        <v>648</v>
      </c>
      <c r="J33" s="89">
        <v>0</v>
      </c>
      <c r="K33" s="739"/>
      <c r="L33" s="62"/>
    </row>
    <row r="34" spans="1:11" s="54" customFormat="1" ht="130.5" customHeight="1">
      <c r="A34" s="83" t="s">
        <v>657</v>
      </c>
      <c r="B34" s="441" t="s">
        <v>658</v>
      </c>
      <c r="C34" s="90"/>
      <c r="D34" s="91">
        <v>0</v>
      </c>
      <c r="E34" s="91">
        <v>312069.989</v>
      </c>
      <c r="F34" s="91">
        <v>0</v>
      </c>
      <c r="G34" s="92">
        <v>312069.989</v>
      </c>
      <c r="H34" s="93" t="s">
        <v>659</v>
      </c>
      <c r="I34" s="94" t="s">
        <v>648</v>
      </c>
      <c r="J34" s="95">
        <v>0</v>
      </c>
      <c r="K34" s="740"/>
    </row>
    <row r="35" spans="1:11" s="69" customFormat="1" ht="64.5" customHeight="1">
      <c r="A35" s="96" t="s">
        <v>660</v>
      </c>
      <c r="B35" s="442" t="s">
        <v>661</v>
      </c>
      <c r="C35" s="99"/>
      <c r="D35" s="100">
        <v>33810.03444999999</v>
      </c>
      <c r="E35" s="100">
        <v>41400</v>
      </c>
      <c r="F35" s="100">
        <v>33810.03445</v>
      </c>
      <c r="G35" s="86">
        <v>41399.99999999999</v>
      </c>
      <c r="H35" s="86"/>
      <c r="I35" s="88" t="s">
        <v>648</v>
      </c>
      <c r="J35" s="100">
        <v>33810.03445</v>
      </c>
      <c r="K35" s="738" t="s">
        <v>649</v>
      </c>
    </row>
    <row r="36" spans="1:12" s="54" customFormat="1" ht="14.25" customHeight="1">
      <c r="A36" s="83"/>
      <c r="B36" s="442" t="s">
        <v>645</v>
      </c>
      <c r="C36" s="99"/>
      <c r="D36" s="100"/>
      <c r="E36" s="100"/>
      <c r="F36" s="100"/>
      <c r="G36" s="86"/>
      <c r="H36" s="86"/>
      <c r="I36" s="88" t="s">
        <v>648</v>
      </c>
      <c r="J36" s="89"/>
      <c r="K36" s="738"/>
      <c r="L36" s="69"/>
    </row>
    <row r="37" spans="1:12" s="54" customFormat="1" ht="39.75" customHeight="1">
      <c r="A37" s="83" t="s">
        <v>662</v>
      </c>
      <c r="B37" s="750"/>
      <c r="C37" s="101" t="s">
        <v>663</v>
      </c>
      <c r="D37" s="100">
        <v>1399.30719</v>
      </c>
      <c r="E37" s="100">
        <v>1600</v>
      </c>
      <c r="F37" s="100">
        <v>1399.30719</v>
      </c>
      <c r="G37" s="86">
        <v>1600</v>
      </c>
      <c r="H37" s="87" t="s">
        <v>655</v>
      </c>
      <c r="I37" s="88" t="s">
        <v>648</v>
      </c>
      <c r="J37" s="89">
        <v>1399.30719</v>
      </c>
      <c r="K37" s="738"/>
      <c r="L37" s="69"/>
    </row>
    <row r="38" spans="1:12" s="103" customFormat="1" ht="30">
      <c r="A38" s="83" t="s">
        <v>664</v>
      </c>
      <c r="B38" s="750"/>
      <c r="C38" s="84" t="s">
        <v>647</v>
      </c>
      <c r="D38" s="100">
        <v>17928.64521</v>
      </c>
      <c r="E38" s="100">
        <v>18000</v>
      </c>
      <c r="F38" s="100">
        <v>17928.64521</v>
      </c>
      <c r="G38" s="86">
        <v>18000.000000000004</v>
      </c>
      <c r="H38" s="87" t="s">
        <v>655</v>
      </c>
      <c r="I38" s="88" t="s">
        <v>648</v>
      </c>
      <c r="J38" s="89">
        <v>17928.64521</v>
      </c>
      <c r="K38" s="738"/>
      <c r="L38" s="102"/>
    </row>
    <row r="39" spans="1:12" s="54" customFormat="1" ht="18" customHeight="1">
      <c r="A39" s="83" t="s">
        <v>665</v>
      </c>
      <c r="B39" s="750"/>
      <c r="C39" s="101" t="s">
        <v>666</v>
      </c>
      <c r="D39" s="100">
        <v>1490.64041</v>
      </c>
      <c r="E39" s="100">
        <v>0</v>
      </c>
      <c r="F39" s="100">
        <v>1490.64041</v>
      </c>
      <c r="G39" s="86">
        <v>0</v>
      </c>
      <c r="H39" s="87" t="s">
        <v>655</v>
      </c>
      <c r="I39" s="88" t="s">
        <v>648</v>
      </c>
      <c r="J39" s="89">
        <v>1490.64041</v>
      </c>
      <c r="K39" s="738"/>
      <c r="L39" s="69"/>
    </row>
    <row r="40" spans="1:12" s="54" customFormat="1" ht="19.5" customHeight="1">
      <c r="A40" s="83" t="s">
        <v>667</v>
      </c>
      <c r="B40" s="750"/>
      <c r="C40" s="101" t="s">
        <v>668</v>
      </c>
      <c r="D40" s="100">
        <v>12991.441639999997</v>
      </c>
      <c r="E40" s="100">
        <v>16000</v>
      </c>
      <c r="F40" s="100">
        <v>12991.44164</v>
      </c>
      <c r="G40" s="86">
        <v>15999.999999999998</v>
      </c>
      <c r="H40" s="87" t="s">
        <v>655</v>
      </c>
      <c r="I40" s="88" t="s">
        <v>648</v>
      </c>
      <c r="J40" s="89">
        <v>12991.44164</v>
      </c>
      <c r="K40" s="738"/>
      <c r="L40" s="69"/>
    </row>
    <row r="41" spans="1:12" s="54" customFormat="1" ht="22.5" customHeight="1">
      <c r="A41" s="83" t="s">
        <v>669</v>
      </c>
      <c r="B41" s="750"/>
      <c r="C41" s="101" t="s">
        <v>670</v>
      </c>
      <c r="D41" s="100">
        <v>0</v>
      </c>
      <c r="E41" s="100">
        <v>5800</v>
      </c>
      <c r="F41" s="100">
        <v>0</v>
      </c>
      <c r="G41" s="86">
        <v>5800</v>
      </c>
      <c r="H41" s="87" t="s">
        <v>655</v>
      </c>
      <c r="I41" s="88" t="s">
        <v>648</v>
      </c>
      <c r="J41" s="89">
        <v>0</v>
      </c>
      <c r="K41" s="738"/>
      <c r="L41" s="69"/>
    </row>
    <row r="42" spans="1:11" s="69" customFormat="1" ht="96" customHeight="1">
      <c r="A42" s="96" t="s">
        <v>671</v>
      </c>
      <c r="B42" s="442" t="str">
        <f>'[1]Июнь'!$B$28</f>
        <v>Реализация программы поэтапного перехода на отпуск потребителям коммунальных ресурсов по приборам учёта</v>
      </c>
      <c r="C42" s="84" t="s">
        <v>672</v>
      </c>
      <c r="D42" s="100">
        <v>218600</v>
      </c>
      <c r="E42" s="100">
        <v>0</v>
      </c>
      <c r="F42" s="100">
        <v>0</v>
      </c>
      <c r="G42" s="86">
        <v>218600</v>
      </c>
      <c r="H42" s="87" t="s">
        <v>673</v>
      </c>
      <c r="I42" s="88" t="s">
        <v>648</v>
      </c>
      <c r="J42" s="100">
        <v>0</v>
      </c>
      <c r="K42" s="104" t="s">
        <v>649</v>
      </c>
    </row>
    <row r="43" spans="1:11" s="69" customFormat="1" ht="96" customHeight="1">
      <c r="A43" s="96" t="s">
        <v>674</v>
      </c>
      <c r="B43" s="442" t="str">
        <f>'[1]Июнь'!$B$29</f>
        <v>Разработка перспективной схемы теплоснабжения г. Петропавловска-Камчатского и проекта программы развития коммунальной инфраструктуры</v>
      </c>
      <c r="C43" s="84" t="s">
        <v>672</v>
      </c>
      <c r="D43" s="100">
        <v>60000</v>
      </c>
      <c r="E43" s="100">
        <v>0</v>
      </c>
      <c r="F43" s="100">
        <v>0</v>
      </c>
      <c r="G43" s="86">
        <v>60000</v>
      </c>
      <c r="H43" s="106" t="s">
        <v>675</v>
      </c>
      <c r="I43" s="88" t="s">
        <v>648</v>
      </c>
      <c r="J43" s="100">
        <v>0</v>
      </c>
      <c r="K43" s="104" t="s">
        <v>649</v>
      </c>
    </row>
    <row r="44" spans="1:11" s="69" customFormat="1" ht="68.25" customHeight="1">
      <c r="A44" s="96" t="s">
        <v>676</v>
      </c>
      <c r="B44" s="442" t="s">
        <v>677</v>
      </c>
      <c r="C44" s="84"/>
      <c r="D44" s="85">
        <v>71076.83236999999</v>
      </c>
      <c r="E44" s="85">
        <v>0</v>
      </c>
      <c r="F44" s="85">
        <v>71076.83236999999</v>
      </c>
      <c r="G44" s="86">
        <v>0</v>
      </c>
      <c r="H44" s="106"/>
      <c r="I44" s="88" t="s">
        <v>648</v>
      </c>
      <c r="J44" s="100">
        <v>71076.83236999999</v>
      </c>
      <c r="K44" s="738" t="s">
        <v>649</v>
      </c>
    </row>
    <row r="45" spans="1:12" s="54" customFormat="1" ht="17.25" customHeight="1">
      <c r="A45" s="83"/>
      <c r="B45" s="442" t="s">
        <v>645</v>
      </c>
      <c r="C45" s="84"/>
      <c r="D45" s="85"/>
      <c r="E45" s="85"/>
      <c r="F45" s="85"/>
      <c r="G45" s="85"/>
      <c r="H45" s="106"/>
      <c r="I45" s="88"/>
      <c r="J45" s="89"/>
      <c r="K45" s="738"/>
      <c r="L45" s="69"/>
    </row>
    <row r="46" spans="1:12" s="54" customFormat="1" ht="60" customHeight="1">
      <c r="A46" s="83" t="s">
        <v>678</v>
      </c>
      <c r="B46" s="442" t="s">
        <v>679</v>
      </c>
      <c r="C46" s="84" t="s">
        <v>672</v>
      </c>
      <c r="D46" s="85">
        <v>56793.305889999996</v>
      </c>
      <c r="E46" s="85">
        <v>0</v>
      </c>
      <c r="F46" s="85">
        <v>56793.305889999996</v>
      </c>
      <c r="G46" s="86">
        <v>0</v>
      </c>
      <c r="H46" s="106" t="s">
        <v>680</v>
      </c>
      <c r="I46" s="88"/>
      <c r="J46" s="89">
        <v>56793.305889999996</v>
      </c>
      <c r="K46" s="738"/>
      <c r="L46" s="69"/>
    </row>
    <row r="47" spans="1:12" s="54" customFormat="1" ht="63" customHeight="1">
      <c r="A47" s="83" t="s">
        <v>681</v>
      </c>
      <c r="B47" s="442" t="s">
        <v>679</v>
      </c>
      <c r="C47" s="84" t="s">
        <v>672</v>
      </c>
      <c r="D47" s="85">
        <v>14283.52648</v>
      </c>
      <c r="E47" s="85">
        <v>0</v>
      </c>
      <c r="F47" s="85">
        <v>14283.52648</v>
      </c>
      <c r="G47" s="86">
        <v>0</v>
      </c>
      <c r="H47" s="106" t="s">
        <v>682</v>
      </c>
      <c r="I47" s="88"/>
      <c r="J47" s="89">
        <v>14283.52648</v>
      </c>
      <c r="K47" s="738"/>
      <c r="L47" s="69"/>
    </row>
    <row r="48" spans="1:13" s="69" customFormat="1" ht="150">
      <c r="A48" s="96" t="s">
        <v>683</v>
      </c>
      <c r="B48" s="438" t="s">
        <v>684</v>
      </c>
      <c r="C48" s="450" t="s">
        <v>685</v>
      </c>
      <c r="D48" s="89">
        <v>0</v>
      </c>
      <c r="E48" s="89">
        <v>40000</v>
      </c>
      <c r="F48" s="89">
        <v>8000</v>
      </c>
      <c r="G48" s="86">
        <v>32000</v>
      </c>
      <c r="H48" s="451" t="s">
        <v>686</v>
      </c>
      <c r="I48" s="88" t="s">
        <v>648</v>
      </c>
      <c r="J48" s="100">
        <v>8000</v>
      </c>
      <c r="K48" s="104" t="s">
        <v>649</v>
      </c>
      <c r="L48" s="82"/>
      <c r="M48" s="110"/>
    </row>
    <row r="49" spans="1:13" s="69" customFormat="1" ht="135">
      <c r="A49" s="111" t="s">
        <v>687</v>
      </c>
      <c r="B49" s="443" t="s">
        <v>0</v>
      </c>
      <c r="C49" s="437" t="s">
        <v>668</v>
      </c>
      <c r="D49" s="452">
        <v>0</v>
      </c>
      <c r="E49" s="452">
        <v>100000</v>
      </c>
      <c r="F49" s="452">
        <v>0</v>
      </c>
      <c r="G49" s="452">
        <v>100000</v>
      </c>
      <c r="H49" s="453" t="s">
        <v>655</v>
      </c>
      <c r="I49" s="454" t="s">
        <v>648</v>
      </c>
      <c r="J49" s="455">
        <v>0</v>
      </c>
      <c r="K49" s="116" t="s">
        <v>649</v>
      </c>
      <c r="L49" s="82"/>
      <c r="M49" s="110"/>
    </row>
    <row r="50" spans="1:13" s="54" customFormat="1" ht="15.75">
      <c r="A50" s="53"/>
      <c r="B50" s="117"/>
      <c r="C50" s="117"/>
      <c r="D50" s="117"/>
      <c r="E50" s="117"/>
      <c r="F50" s="117"/>
      <c r="G50" s="118"/>
      <c r="H50" s="118"/>
      <c r="I50" s="119"/>
      <c r="J50" s="59"/>
      <c r="K50" s="120"/>
      <c r="L50" s="62"/>
      <c r="M50" s="121"/>
    </row>
    <row r="51" spans="7:8" ht="12">
      <c r="G51" s="122"/>
      <c r="H51" s="122"/>
    </row>
    <row r="52" spans="2:15" ht="15.75">
      <c r="B52" s="751" t="s">
        <v>1</v>
      </c>
      <c r="C52" s="751"/>
      <c r="D52" s="751"/>
      <c r="E52" s="751"/>
      <c r="F52" s="751"/>
      <c r="G52" s="751"/>
      <c r="H52" s="751"/>
      <c r="I52" s="751"/>
      <c r="J52" s="751"/>
      <c r="K52" s="751"/>
      <c r="L52" s="52"/>
      <c r="M52" s="52"/>
      <c r="N52" s="52"/>
      <c r="O52" s="52"/>
    </row>
    <row r="53" spans="12:15" ht="12">
      <c r="L53" s="52"/>
      <c r="M53" s="52"/>
      <c r="N53" s="52"/>
      <c r="O53" s="52"/>
    </row>
    <row r="54" spans="1:15" ht="78.75">
      <c r="A54" s="752" t="s">
        <v>2</v>
      </c>
      <c r="B54" s="753"/>
      <c r="C54" s="753"/>
      <c r="D54" s="753"/>
      <c r="E54" s="753"/>
      <c r="F54" s="753"/>
      <c r="G54" s="753"/>
      <c r="H54" s="753"/>
      <c r="I54" s="753"/>
      <c r="J54" s="753"/>
      <c r="K54" s="125" t="s">
        <v>3</v>
      </c>
      <c r="L54" s="52"/>
      <c r="M54" s="52"/>
      <c r="N54" s="52"/>
      <c r="O54" s="52"/>
    </row>
    <row r="55" spans="1:15" ht="18" customHeight="1">
      <c r="A55" s="748" t="s">
        <v>4</v>
      </c>
      <c r="B55" s="749"/>
      <c r="C55" s="749"/>
      <c r="D55" s="749"/>
      <c r="E55" s="749"/>
      <c r="F55" s="749"/>
      <c r="G55" s="749"/>
      <c r="H55" s="749"/>
      <c r="I55" s="749"/>
      <c r="J55" s="749"/>
      <c r="K55" s="126">
        <v>112886.86682</v>
      </c>
      <c r="L55" s="52"/>
      <c r="M55" s="52"/>
      <c r="N55" s="52"/>
      <c r="O55" s="52"/>
    </row>
    <row r="56" ht="12">
      <c r="K56" s="127" t="s">
        <v>622</v>
      </c>
    </row>
  </sheetData>
  <sheetProtection/>
  <mergeCells count="24">
    <mergeCell ref="A55:J55"/>
    <mergeCell ref="K33:K34"/>
    <mergeCell ref="K35:K41"/>
    <mergeCell ref="B37:B41"/>
    <mergeCell ref="K44:K47"/>
    <mergeCell ref="B52:K52"/>
    <mergeCell ref="A54:J54"/>
    <mergeCell ref="B19:K19"/>
    <mergeCell ref="B20:K20"/>
    <mergeCell ref="B22:K22"/>
    <mergeCell ref="G24:G25"/>
    <mergeCell ref="H24:H25"/>
    <mergeCell ref="I24:I25"/>
    <mergeCell ref="J24:J25"/>
    <mergeCell ref="K24:K25"/>
    <mergeCell ref="A24:A25"/>
    <mergeCell ref="B24:B25"/>
    <mergeCell ref="C24:C25"/>
    <mergeCell ref="K29:K32"/>
    <mergeCell ref="B30:J30"/>
    <mergeCell ref="D24:D25"/>
    <mergeCell ref="E24:F24"/>
    <mergeCell ref="B27:C27"/>
    <mergeCell ref="B28:C28"/>
  </mergeCells>
  <printOptions/>
  <pageMargins left="0.3937007874015748" right="0.15748031496062992" top="0.4724409448818898" bottom="0.3937007874015748" header="0.31496062992125984" footer="0.2362204724409449"/>
  <pageSetup fitToHeight="10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62" zoomScaleSheetLayoutView="62" zoomScalePageLayoutView="0" workbookViewId="0" topLeftCell="E1">
      <selection activeCell="O8" sqref="O8"/>
    </sheetView>
  </sheetViews>
  <sheetFormatPr defaultColWidth="9.140625" defaultRowHeight="18" customHeight="1"/>
  <cols>
    <col min="1" max="1" width="6.8515625" style="50" customWidth="1"/>
    <col min="2" max="2" width="34.57421875" style="51" customWidth="1"/>
    <col min="3" max="3" width="24.28125" style="52" customWidth="1"/>
    <col min="4" max="4" width="19.00390625" style="52" customWidth="1"/>
    <col min="5" max="5" width="18.140625" style="52" customWidth="1"/>
    <col min="6" max="6" width="16.8515625" style="52" customWidth="1"/>
    <col min="7" max="7" width="19.140625" style="52" customWidth="1"/>
    <col min="8" max="8" width="18.00390625" style="123" customWidth="1"/>
    <col min="9" max="10" width="20.00390625" style="124" customWidth="1"/>
    <col min="11" max="11" width="17.140625" style="52" customWidth="1"/>
    <col min="12" max="12" width="15.7109375" style="52" customWidth="1"/>
    <col min="13" max="13" width="18.28125" style="52" customWidth="1"/>
    <col min="14" max="14" width="16.7109375" style="52" customWidth="1"/>
    <col min="15" max="15" width="29.8515625" style="52" customWidth="1"/>
    <col min="16" max="16384" width="9.140625" style="52" customWidth="1"/>
  </cols>
  <sheetData>
    <row r="1" spans="1:10" s="54" customFormat="1" ht="18" customHeight="1">
      <c r="A1" s="53"/>
      <c r="B1" s="427"/>
      <c r="H1" s="428"/>
      <c r="I1" s="429"/>
      <c r="J1" s="429"/>
    </row>
    <row r="2" spans="1:15" s="434" customFormat="1" ht="18" customHeight="1">
      <c r="A2" s="430"/>
      <c r="B2" s="431"/>
      <c r="C2" s="432"/>
      <c r="D2" s="432"/>
      <c r="E2" s="432"/>
      <c r="F2" s="432"/>
      <c r="G2" s="433"/>
      <c r="O2" s="433" t="s">
        <v>1079</v>
      </c>
    </row>
    <row r="3" spans="1:15" s="434" customFormat="1" ht="18" customHeight="1">
      <c r="A3" s="430"/>
      <c r="B3" s="431"/>
      <c r="C3" s="432"/>
      <c r="D3" s="432"/>
      <c r="E3" s="432"/>
      <c r="F3" s="432"/>
      <c r="G3" s="433"/>
      <c r="O3" s="433" t="s">
        <v>565</v>
      </c>
    </row>
    <row r="4" spans="1:15" s="434" customFormat="1" ht="18" customHeight="1">
      <c r="A4" s="430"/>
      <c r="B4" s="431"/>
      <c r="C4" s="432"/>
      <c r="D4" s="432"/>
      <c r="E4" s="432"/>
      <c r="F4" s="432"/>
      <c r="G4" s="433"/>
      <c r="O4" s="433" t="s">
        <v>566</v>
      </c>
    </row>
    <row r="5" spans="1:15" s="434" customFormat="1" ht="18" customHeight="1">
      <c r="A5" s="430"/>
      <c r="B5" s="431"/>
      <c r="C5" s="432"/>
      <c r="D5" s="432"/>
      <c r="E5" s="432"/>
      <c r="F5" s="432"/>
      <c r="G5" s="433"/>
      <c r="O5" s="433" t="s">
        <v>567</v>
      </c>
    </row>
    <row r="6" spans="1:15" s="434" customFormat="1" ht="18" customHeight="1">
      <c r="A6" s="430"/>
      <c r="B6" s="431"/>
      <c r="C6" s="432"/>
      <c r="D6" s="432"/>
      <c r="E6" s="432"/>
      <c r="F6" s="432"/>
      <c r="G6" s="433"/>
      <c r="O6" s="433" t="s">
        <v>566</v>
      </c>
    </row>
    <row r="7" spans="1:15" s="434" customFormat="1" ht="18" customHeight="1">
      <c r="A7" s="430"/>
      <c r="B7" s="431"/>
      <c r="C7" s="432"/>
      <c r="D7" s="432"/>
      <c r="E7" s="432"/>
      <c r="F7" s="432"/>
      <c r="G7" s="435"/>
      <c r="O7" s="435" t="s">
        <v>568</v>
      </c>
    </row>
    <row r="8" spans="1:15" s="434" customFormat="1" ht="18" customHeight="1">
      <c r="A8" s="430"/>
      <c r="B8" s="431"/>
      <c r="C8" s="432"/>
      <c r="D8" s="432"/>
      <c r="E8" s="432"/>
      <c r="F8" s="432"/>
      <c r="G8" s="433"/>
      <c r="O8" s="433" t="s">
        <v>569</v>
      </c>
    </row>
    <row r="9" spans="1:15" s="434" customFormat="1" ht="18" customHeight="1">
      <c r="A9" s="430"/>
      <c r="B9" s="431"/>
      <c r="C9" s="432"/>
      <c r="D9" s="432"/>
      <c r="E9" s="432"/>
      <c r="F9" s="432"/>
      <c r="G9" s="433"/>
      <c r="O9" s="433" t="s">
        <v>570</v>
      </c>
    </row>
    <row r="10" spans="1:15" s="434" customFormat="1" ht="18" customHeight="1">
      <c r="A10" s="430"/>
      <c r="B10" s="431"/>
      <c r="C10" s="432"/>
      <c r="D10" s="432"/>
      <c r="E10" s="432"/>
      <c r="F10" s="432"/>
      <c r="G10" s="433"/>
      <c r="O10" s="433" t="s">
        <v>1434</v>
      </c>
    </row>
    <row r="11" spans="1:15" s="434" customFormat="1" ht="18" customHeight="1">
      <c r="A11" s="430"/>
      <c r="B11" s="431"/>
      <c r="C11" s="432"/>
      <c r="D11" s="432"/>
      <c r="E11" s="432"/>
      <c r="F11" s="432"/>
      <c r="G11" s="433"/>
      <c r="O11" s="433"/>
    </row>
    <row r="12" spans="1:15" s="434" customFormat="1" ht="18" customHeight="1">
      <c r="A12" s="430"/>
      <c r="B12" s="431"/>
      <c r="C12" s="432"/>
      <c r="D12" s="432"/>
      <c r="E12" s="432"/>
      <c r="F12" s="432"/>
      <c r="G12" s="433"/>
      <c r="O12" s="433" t="s">
        <v>1080</v>
      </c>
    </row>
    <row r="13" spans="1:15" s="434" customFormat="1" ht="18" customHeight="1">
      <c r="A13" s="430"/>
      <c r="B13" s="431"/>
      <c r="C13" s="432"/>
      <c r="D13" s="432"/>
      <c r="E13" s="432"/>
      <c r="F13" s="432"/>
      <c r="G13" s="433"/>
      <c r="O13" s="433" t="s">
        <v>572</v>
      </c>
    </row>
    <row r="14" spans="1:15" s="434" customFormat="1" ht="18" customHeight="1">
      <c r="A14" s="430"/>
      <c r="B14" s="431"/>
      <c r="C14" s="432"/>
      <c r="D14" s="432"/>
      <c r="E14" s="432"/>
      <c r="F14" s="432"/>
      <c r="G14" s="433"/>
      <c r="O14" s="433" t="s">
        <v>566</v>
      </c>
    </row>
    <row r="15" spans="1:15" s="434" customFormat="1" ht="18" customHeight="1">
      <c r="A15" s="430"/>
      <c r="B15" s="431"/>
      <c r="C15" s="432"/>
      <c r="D15" s="432"/>
      <c r="E15" s="432"/>
      <c r="F15" s="432"/>
      <c r="G15" s="436"/>
      <c r="O15" s="436" t="s">
        <v>573</v>
      </c>
    </row>
    <row r="16" spans="1:15" s="434" customFormat="1" ht="18" customHeight="1">
      <c r="A16" s="430"/>
      <c r="B16" s="431"/>
      <c r="C16" s="432"/>
      <c r="D16" s="432"/>
      <c r="E16" s="432"/>
      <c r="F16" s="432"/>
      <c r="G16" s="433"/>
      <c r="O16" s="433" t="s">
        <v>569</v>
      </c>
    </row>
    <row r="17" spans="1:15" s="434" customFormat="1" ht="18" customHeight="1">
      <c r="A17" s="430"/>
      <c r="B17" s="431"/>
      <c r="C17" s="432"/>
      <c r="D17" s="432"/>
      <c r="E17" s="432"/>
      <c r="F17" s="432"/>
      <c r="G17" s="433"/>
      <c r="O17" s="433" t="s">
        <v>570</v>
      </c>
    </row>
    <row r="18" spans="1:15" s="54" customFormat="1" ht="18" customHeight="1">
      <c r="A18" s="751" t="s">
        <v>628</v>
      </c>
      <c r="B18" s="751"/>
      <c r="C18" s="751"/>
      <c r="D18" s="751"/>
      <c r="E18" s="751"/>
      <c r="F18" s="751"/>
      <c r="G18" s="751"/>
      <c r="H18" s="751"/>
      <c r="I18" s="751"/>
      <c r="J18" s="757"/>
      <c r="K18" s="757"/>
      <c r="L18" s="757"/>
      <c r="M18" s="757"/>
      <c r="N18" s="757"/>
      <c r="O18" s="757"/>
    </row>
    <row r="19" spans="1:15" s="54" customFormat="1" ht="18" customHeight="1">
      <c r="A19" s="751" t="s">
        <v>5</v>
      </c>
      <c r="B19" s="751"/>
      <c r="C19" s="751"/>
      <c r="D19" s="751"/>
      <c r="E19" s="751"/>
      <c r="F19" s="751"/>
      <c r="G19" s="751"/>
      <c r="H19" s="751"/>
      <c r="I19" s="751"/>
      <c r="J19" s="757"/>
      <c r="K19" s="757"/>
      <c r="L19" s="757"/>
      <c r="M19" s="757"/>
      <c r="N19" s="757"/>
      <c r="O19" s="757"/>
    </row>
    <row r="20" spans="1:7" s="54" customFormat="1" ht="18" customHeight="1">
      <c r="A20" s="53"/>
      <c r="B20" s="55"/>
      <c r="C20" s="55"/>
      <c r="D20" s="55"/>
      <c r="E20" s="55"/>
      <c r="F20" s="55"/>
      <c r="G20" s="56"/>
    </row>
    <row r="21" spans="1:9" s="54" customFormat="1" ht="18" customHeight="1">
      <c r="A21" s="758" t="s">
        <v>6</v>
      </c>
      <c r="B21" s="758"/>
      <c r="C21" s="758"/>
      <c r="D21" s="758"/>
      <c r="E21" s="758"/>
      <c r="F21" s="758"/>
      <c r="G21" s="758"/>
      <c r="H21" s="758"/>
      <c r="I21" s="758"/>
    </row>
    <row r="22" spans="1:15" s="54" customFormat="1" ht="18" customHeight="1">
      <c r="A22" s="53"/>
      <c r="B22" s="128"/>
      <c r="D22" s="58"/>
      <c r="E22" s="58"/>
      <c r="F22" s="58"/>
      <c r="G22" s="58"/>
      <c r="J22" s="58"/>
      <c r="M22" s="58"/>
      <c r="N22" s="58"/>
      <c r="O22" s="60" t="s">
        <v>631</v>
      </c>
    </row>
    <row r="23" spans="1:15" s="54" customFormat="1" ht="18" customHeight="1">
      <c r="A23" s="759" t="s">
        <v>632</v>
      </c>
      <c r="B23" s="665" t="s">
        <v>633</v>
      </c>
      <c r="C23" s="665" t="s">
        <v>634</v>
      </c>
      <c r="D23" s="754" t="s">
        <v>624</v>
      </c>
      <c r="E23" s="755"/>
      <c r="F23" s="755"/>
      <c r="G23" s="755"/>
      <c r="H23" s="755"/>
      <c r="I23" s="755"/>
      <c r="J23" s="755"/>
      <c r="K23" s="754" t="s">
        <v>638</v>
      </c>
      <c r="L23" s="665" t="s">
        <v>639</v>
      </c>
      <c r="M23" s="665" t="s">
        <v>640</v>
      </c>
      <c r="N23" s="763"/>
      <c r="O23" s="665" t="s">
        <v>641</v>
      </c>
    </row>
    <row r="24" spans="1:15" s="54" customFormat="1" ht="37.5" customHeight="1">
      <c r="A24" s="760"/>
      <c r="B24" s="665"/>
      <c r="C24" s="665"/>
      <c r="D24" s="754" t="s">
        <v>637</v>
      </c>
      <c r="E24" s="754" t="s">
        <v>625</v>
      </c>
      <c r="F24" s="755"/>
      <c r="G24" s="754" t="s">
        <v>7</v>
      </c>
      <c r="H24" s="754" t="s">
        <v>626</v>
      </c>
      <c r="I24" s="754"/>
      <c r="J24" s="754" t="s">
        <v>8</v>
      </c>
      <c r="K24" s="755"/>
      <c r="L24" s="756"/>
      <c r="M24" s="763"/>
      <c r="N24" s="763"/>
      <c r="O24" s="665"/>
    </row>
    <row r="25" spans="1:15" s="62" customFormat="1" ht="18" customHeight="1">
      <c r="A25" s="761"/>
      <c r="B25" s="762"/>
      <c r="C25" s="762"/>
      <c r="D25" s="755"/>
      <c r="E25" s="425" t="s">
        <v>642</v>
      </c>
      <c r="F25" s="425" t="s">
        <v>643</v>
      </c>
      <c r="G25" s="755"/>
      <c r="H25" s="425" t="s">
        <v>642</v>
      </c>
      <c r="I25" s="425" t="s">
        <v>643</v>
      </c>
      <c r="J25" s="755"/>
      <c r="K25" s="755"/>
      <c r="L25" s="756"/>
      <c r="M25" s="426" t="s">
        <v>625</v>
      </c>
      <c r="N25" s="426" t="s">
        <v>626</v>
      </c>
      <c r="O25" s="756"/>
    </row>
    <row r="26" spans="1:15" ht="18" customHeight="1">
      <c r="A26" s="63"/>
      <c r="B26" s="64">
        <v>1</v>
      </c>
      <c r="C26" s="64">
        <v>2</v>
      </c>
      <c r="D26" s="64">
        <v>3</v>
      </c>
      <c r="E26" s="64">
        <v>4</v>
      </c>
      <c r="F26" s="64">
        <v>5</v>
      </c>
      <c r="G26" s="64">
        <v>6</v>
      </c>
      <c r="H26" s="64">
        <v>7</v>
      </c>
      <c r="I26" s="64">
        <v>8</v>
      </c>
      <c r="J26" s="64">
        <v>9</v>
      </c>
      <c r="K26" s="64">
        <v>10</v>
      </c>
      <c r="L26" s="64">
        <v>11</v>
      </c>
      <c r="M26" s="64">
        <v>12</v>
      </c>
      <c r="N26" s="64">
        <v>13</v>
      </c>
      <c r="O26" s="64">
        <v>14</v>
      </c>
    </row>
    <row r="27" spans="1:15" s="69" customFormat="1" ht="18" customHeight="1">
      <c r="A27" s="65"/>
      <c r="B27" s="744" t="s">
        <v>644</v>
      </c>
      <c r="C27" s="744"/>
      <c r="D27" s="66">
        <v>854017.867</v>
      </c>
      <c r="E27" s="66">
        <v>436606.79</v>
      </c>
      <c r="F27" s="66">
        <v>245047.878</v>
      </c>
      <c r="G27" s="66">
        <v>1045576.7789999999</v>
      </c>
      <c r="H27" s="66">
        <v>573148.74</v>
      </c>
      <c r="I27" s="66">
        <v>338006</v>
      </c>
      <c r="J27" s="66">
        <v>1280719.5189999999</v>
      </c>
      <c r="K27" s="66"/>
      <c r="L27" s="67"/>
      <c r="M27" s="66">
        <v>245047.878</v>
      </c>
      <c r="N27" s="66">
        <v>338006</v>
      </c>
      <c r="O27" s="68"/>
    </row>
    <row r="28" spans="1:15" s="54" customFormat="1" ht="18" customHeight="1">
      <c r="A28" s="70"/>
      <c r="B28" s="745" t="s">
        <v>645</v>
      </c>
      <c r="C28" s="745"/>
      <c r="D28" s="71"/>
      <c r="E28" s="71"/>
      <c r="F28" s="71"/>
      <c r="G28" s="72"/>
      <c r="H28" s="71"/>
      <c r="I28" s="71"/>
      <c r="J28" s="72"/>
      <c r="K28" s="72"/>
      <c r="L28" s="73"/>
      <c r="M28" s="72"/>
      <c r="N28" s="72"/>
      <c r="O28" s="75"/>
    </row>
    <row r="29" spans="1:15" s="69" customFormat="1" ht="110.25" customHeight="1">
      <c r="A29" s="76">
        <v>1</v>
      </c>
      <c r="B29" s="438" t="s">
        <v>646</v>
      </c>
      <c r="C29" s="77" t="s">
        <v>647</v>
      </c>
      <c r="D29" s="78">
        <v>402017.86699999997</v>
      </c>
      <c r="E29" s="78">
        <v>385646.79</v>
      </c>
      <c r="F29" s="78">
        <v>89947.878</v>
      </c>
      <c r="G29" s="78">
        <v>697716.7789999999</v>
      </c>
      <c r="H29" s="78">
        <v>519268.74</v>
      </c>
      <c r="I29" s="78">
        <v>54746</v>
      </c>
      <c r="J29" s="79">
        <v>1162239.5189999999</v>
      </c>
      <c r="K29" s="80"/>
      <c r="L29" s="81" t="s">
        <v>648</v>
      </c>
      <c r="M29" s="78">
        <v>89947.878</v>
      </c>
      <c r="N29" s="78">
        <v>54746</v>
      </c>
      <c r="O29" s="738" t="s">
        <v>649</v>
      </c>
    </row>
    <row r="30" spans="1:15" s="54" customFormat="1" ht="18" customHeight="1">
      <c r="A30" s="70"/>
      <c r="B30" s="438" t="s">
        <v>645</v>
      </c>
      <c r="C30" s="84"/>
      <c r="D30" s="85"/>
      <c r="E30" s="86"/>
      <c r="F30" s="85"/>
      <c r="G30" s="86"/>
      <c r="H30" s="86"/>
      <c r="I30" s="85"/>
      <c r="J30" s="86"/>
      <c r="K30" s="87"/>
      <c r="L30" s="88"/>
      <c r="M30" s="105"/>
      <c r="N30" s="78"/>
      <c r="O30" s="738"/>
    </row>
    <row r="31" spans="1:15" s="54" customFormat="1" ht="53.25" customHeight="1">
      <c r="A31" s="83" t="s">
        <v>650</v>
      </c>
      <c r="B31" s="439" t="s">
        <v>651</v>
      </c>
      <c r="C31" s="84"/>
      <c r="D31" s="85">
        <v>29953.878</v>
      </c>
      <c r="E31" s="86">
        <v>0</v>
      </c>
      <c r="F31" s="85">
        <v>29953.878</v>
      </c>
      <c r="G31" s="86">
        <v>0</v>
      </c>
      <c r="H31" s="86">
        <v>0</v>
      </c>
      <c r="I31" s="85">
        <v>0</v>
      </c>
      <c r="J31" s="86">
        <v>0</v>
      </c>
      <c r="K31" s="87" t="s">
        <v>652</v>
      </c>
      <c r="L31" s="88" t="s">
        <v>648</v>
      </c>
      <c r="M31" s="106">
        <v>29953.878</v>
      </c>
      <c r="N31" s="85">
        <v>0</v>
      </c>
      <c r="O31" s="738"/>
    </row>
    <row r="32" spans="1:15" s="54" customFormat="1" ht="54" customHeight="1">
      <c r="A32" s="83" t="s">
        <v>653</v>
      </c>
      <c r="B32" s="439" t="s">
        <v>654</v>
      </c>
      <c r="C32" s="84"/>
      <c r="D32" s="85">
        <v>27270</v>
      </c>
      <c r="E32" s="86">
        <v>29680</v>
      </c>
      <c r="F32" s="85">
        <v>27270</v>
      </c>
      <c r="G32" s="86">
        <v>29680</v>
      </c>
      <c r="H32" s="86">
        <v>31360</v>
      </c>
      <c r="I32" s="85">
        <v>29680</v>
      </c>
      <c r="J32" s="86">
        <v>31360</v>
      </c>
      <c r="K32" s="87" t="s">
        <v>655</v>
      </c>
      <c r="L32" s="88" t="s">
        <v>648</v>
      </c>
      <c r="M32" s="106">
        <v>27270</v>
      </c>
      <c r="N32" s="85">
        <v>29680</v>
      </c>
      <c r="O32" s="738"/>
    </row>
    <row r="33" spans="1:15" s="54" customFormat="1" ht="54.75" customHeight="1">
      <c r="A33" s="83" t="s">
        <v>656</v>
      </c>
      <c r="B33" s="439" t="s">
        <v>651</v>
      </c>
      <c r="C33" s="84"/>
      <c r="D33" s="85">
        <v>32724</v>
      </c>
      <c r="E33" s="86">
        <v>0</v>
      </c>
      <c r="F33" s="85">
        <v>32724</v>
      </c>
      <c r="G33" s="86">
        <v>0</v>
      </c>
      <c r="H33" s="86">
        <v>0</v>
      </c>
      <c r="I33" s="85">
        <v>0</v>
      </c>
      <c r="J33" s="86">
        <v>0</v>
      </c>
      <c r="K33" s="87" t="s">
        <v>655</v>
      </c>
      <c r="L33" s="88" t="s">
        <v>648</v>
      </c>
      <c r="M33" s="106">
        <v>32724</v>
      </c>
      <c r="N33" s="85">
        <v>0</v>
      </c>
      <c r="O33" s="738"/>
    </row>
    <row r="34" spans="1:15" s="54" customFormat="1" ht="39.75" customHeight="1">
      <c r="A34" s="83" t="s">
        <v>657</v>
      </c>
      <c r="B34" s="440" t="s">
        <v>9</v>
      </c>
      <c r="C34" s="84"/>
      <c r="D34" s="85">
        <v>0</v>
      </c>
      <c r="E34" s="86">
        <v>25066</v>
      </c>
      <c r="F34" s="85">
        <v>0</v>
      </c>
      <c r="G34" s="86">
        <v>25066</v>
      </c>
      <c r="H34" s="86">
        <v>26544</v>
      </c>
      <c r="I34" s="85">
        <v>25066</v>
      </c>
      <c r="J34" s="86">
        <v>26544</v>
      </c>
      <c r="K34" s="87" t="s">
        <v>655</v>
      </c>
      <c r="L34" s="88" t="s">
        <v>648</v>
      </c>
      <c r="M34" s="106">
        <v>0</v>
      </c>
      <c r="N34" s="85">
        <v>25066</v>
      </c>
      <c r="O34" s="738"/>
    </row>
    <row r="35" spans="1:15" s="54" customFormat="1" ht="137.25" customHeight="1">
      <c r="A35" s="83" t="s">
        <v>10</v>
      </c>
      <c r="B35" s="441" t="s">
        <v>658</v>
      </c>
      <c r="C35" s="84"/>
      <c r="D35" s="85">
        <v>312069.989</v>
      </c>
      <c r="E35" s="86">
        <v>330900.79</v>
      </c>
      <c r="F35" s="85">
        <v>0</v>
      </c>
      <c r="G35" s="86">
        <v>642970.779</v>
      </c>
      <c r="H35" s="86">
        <v>461364.74</v>
      </c>
      <c r="I35" s="85">
        <v>0</v>
      </c>
      <c r="J35" s="86">
        <v>1104335.5189999999</v>
      </c>
      <c r="K35" s="87" t="s">
        <v>659</v>
      </c>
      <c r="L35" s="88" t="s">
        <v>648</v>
      </c>
      <c r="M35" s="106">
        <v>0</v>
      </c>
      <c r="N35" s="85">
        <v>0</v>
      </c>
      <c r="O35" s="738"/>
    </row>
    <row r="36" spans="1:15" s="69" customFormat="1" ht="63.75" customHeight="1">
      <c r="A36" s="96" t="s">
        <v>660</v>
      </c>
      <c r="B36" s="442" t="s">
        <v>661</v>
      </c>
      <c r="C36" s="97"/>
      <c r="D36" s="98">
        <v>41400</v>
      </c>
      <c r="E36" s="98">
        <v>50960</v>
      </c>
      <c r="F36" s="98">
        <v>41400</v>
      </c>
      <c r="G36" s="98">
        <v>50960</v>
      </c>
      <c r="H36" s="98">
        <v>53880</v>
      </c>
      <c r="I36" s="98">
        <v>50960</v>
      </c>
      <c r="J36" s="98">
        <v>53880</v>
      </c>
      <c r="K36" s="79"/>
      <c r="L36" s="81" t="s">
        <v>648</v>
      </c>
      <c r="M36" s="98">
        <v>41400</v>
      </c>
      <c r="N36" s="98">
        <v>50960</v>
      </c>
      <c r="O36" s="738" t="s">
        <v>649</v>
      </c>
    </row>
    <row r="37" spans="1:15" s="54" customFormat="1" ht="18" customHeight="1">
      <c r="A37" s="83"/>
      <c r="B37" s="442" t="s">
        <v>645</v>
      </c>
      <c r="C37" s="99"/>
      <c r="D37" s="100"/>
      <c r="E37" s="100"/>
      <c r="F37" s="100"/>
      <c r="G37" s="86"/>
      <c r="H37" s="100"/>
      <c r="I37" s="100"/>
      <c r="J37" s="86"/>
      <c r="K37" s="86"/>
      <c r="L37" s="88"/>
      <c r="M37" s="106"/>
      <c r="N37" s="85"/>
      <c r="O37" s="738"/>
    </row>
    <row r="38" spans="1:15" s="54" customFormat="1" ht="30.75" customHeight="1">
      <c r="A38" s="83" t="s">
        <v>662</v>
      </c>
      <c r="B38" s="442"/>
      <c r="C38" s="129" t="s">
        <v>663</v>
      </c>
      <c r="D38" s="100">
        <v>1600</v>
      </c>
      <c r="E38" s="100">
        <v>1700</v>
      </c>
      <c r="F38" s="100">
        <v>1600</v>
      </c>
      <c r="G38" s="86">
        <v>1700</v>
      </c>
      <c r="H38" s="100">
        <v>1800</v>
      </c>
      <c r="I38" s="100">
        <v>1700</v>
      </c>
      <c r="J38" s="86">
        <v>1800</v>
      </c>
      <c r="K38" s="87" t="s">
        <v>655</v>
      </c>
      <c r="L38" s="88" t="s">
        <v>648</v>
      </c>
      <c r="M38" s="106">
        <v>1600</v>
      </c>
      <c r="N38" s="85">
        <v>1700</v>
      </c>
      <c r="O38" s="738"/>
    </row>
    <row r="39" spans="1:15" s="54" customFormat="1" ht="32.25" customHeight="1">
      <c r="A39" s="83" t="s">
        <v>664</v>
      </c>
      <c r="B39" s="442"/>
      <c r="C39" s="130" t="s">
        <v>647</v>
      </c>
      <c r="D39" s="100">
        <v>18000.000000000004</v>
      </c>
      <c r="E39" s="100">
        <v>25760</v>
      </c>
      <c r="F39" s="100">
        <v>18000.000000000004</v>
      </c>
      <c r="G39" s="86">
        <v>25759.999999999996</v>
      </c>
      <c r="H39" s="100">
        <v>26880</v>
      </c>
      <c r="I39" s="100">
        <v>25759.999999999996</v>
      </c>
      <c r="J39" s="86">
        <v>26880.000000000004</v>
      </c>
      <c r="K39" s="87" t="s">
        <v>655</v>
      </c>
      <c r="L39" s="88" t="s">
        <v>648</v>
      </c>
      <c r="M39" s="106">
        <v>18000.000000000004</v>
      </c>
      <c r="N39" s="85">
        <v>25759.999999999996</v>
      </c>
      <c r="O39" s="738"/>
    </row>
    <row r="40" spans="1:15" s="54" customFormat="1" ht="18" customHeight="1">
      <c r="A40" s="83" t="s">
        <v>667</v>
      </c>
      <c r="B40" s="442"/>
      <c r="C40" s="129" t="s">
        <v>668</v>
      </c>
      <c r="D40" s="100">
        <v>15999.999999999998</v>
      </c>
      <c r="E40" s="100">
        <v>17100</v>
      </c>
      <c r="F40" s="100">
        <v>15999.999999999998</v>
      </c>
      <c r="G40" s="86">
        <v>17100</v>
      </c>
      <c r="H40" s="100">
        <v>18200</v>
      </c>
      <c r="I40" s="100">
        <v>17100</v>
      </c>
      <c r="J40" s="86">
        <v>18200</v>
      </c>
      <c r="K40" s="87" t="s">
        <v>655</v>
      </c>
      <c r="L40" s="88" t="s">
        <v>648</v>
      </c>
      <c r="M40" s="106">
        <v>15999.999999999998</v>
      </c>
      <c r="N40" s="85">
        <v>17100</v>
      </c>
      <c r="O40" s="738"/>
    </row>
    <row r="41" spans="1:15" s="54" customFormat="1" ht="18" customHeight="1">
      <c r="A41" s="83" t="s">
        <v>669</v>
      </c>
      <c r="B41" s="442"/>
      <c r="C41" s="129" t="s">
        <v>670</v>
      </c>
      <c r="D41" s="100">
        <v>5800</v>
      </c>
      <c r="E41" s="100">
        <v>6400</v>
      </c>
      <c r="F41" s="100">
        <v>5800</v>
      </c>
      <c r="G41" s="86">
        <v>6400</v>
      </c>
      <c r="H41" s="100">
        <v>7000</v>
      </c>
      <c r="I41" s="100">
        <v>6400</v>
      </c>
      <c r="J41" s="86">
        <v>7000</v>
      </c>
      <c r="K41" s="87" t="s">
        <v>655</v>
      </c>
      <c r="L41" s="88" t="s">
        <v>648</v>
      </c>
      <c r="M41" s="106">
        <v>5800</v>
      </c>
      <c r="N41" s="85">
        <v>6400</v>
      </c>
      <c r="O41" s="738"/>
    </row>
    <row r="42" spans="1:15" s="69" customFormat="1" ht="101.25" customHeight="1">
      <c r="A42" s="96" t="s">
        <v>671</v>
      </c>
      <c r="B42" s="442" t="str">
        <f>'[1]Июнь'!$B$28</f>
        <v>Реализация программы поэтапного перехода на отпуск потребителям коммунальных ресурсов по приборам учёта</v>
      </c>
      <c r="C42" s="77" t="s">
        <v>672</v>
      </c>
      <c r="D42" s="98">
        <v>218600</v>
      </c>
      <c r="E42" s="98">
        <v>0</v>
      </c>
      <c r="F42" s="98">
        <v>0</v>
      </c>
      <c r="G42" s="79">
        <v>218600</v>
      </c>
      <c r="H42" s="98">
        <v>0</v>
      </c>
      <c r="I42" s="98">
        <v>218600</v>
      </c>
      <c r="J42" s="79">
        <v>0</v>
      </c>
      <c r="K42" s="80" t="s">
        <v>673</v>
      </c>
      <c r="L42" s="81" t="s">
        <v>648</v>
      </c>
      <c r="M42" s="108">
        <v>0</v>
      </c>
      <c r="N42" s="78">
        <v>218600</v>
      </c>
      <c r="O42" s="104" t="s">
        <v>649</v>
      </c>
    </row>
    <row r="43" spans="1:15" s="69" customFormat="1" ht="96" customHeight="1">
      <c r="A43" s="96" t="s">
        <v>674</v>
      </c>
      <c r="B43" s="442" t="str">
        <f>'[1]Июнь'!$B$29</f>
        <v>Разработка перспективной схемы теплоснабжения г. Петропавловска-Камчатского и проекта программы развития коммунальной инфраструктуры</v>
      </c>
      <c r="C43" s="77" t="s">
        <v>672</v>
      </c>
      <c r="D43" s="98">
        <v>60000</v>
      </c>
      <c r="E43" s="98">
        <v>0</v>
      </c>
      <c r="F43" s="98">
        <v>0</v>
      </c>
      <c r="G43" s="79">
        <v>60000</v>
      </c>
      <c r="H43" s="98">
        <v>0</v>
      </c>
      <c r="I43" s="98">
        <v>0</v>
      </c>
      <c r="J43" s="79">
        <v>60000</v>
      </c>
      <c r="K43" s="105" t="s">
        <v>675</v>
      </c>
      <c r="L43" s="81" t="s">
        <v>648</v>
      </c>
      <c r="M43" s="108">
        <v>0</v>
      </c>
      <c r="N43" s="78">
        <v>0</v>
      </c>
      <c r="O43" s="104" t="s">
        <v>649</v>
      </c>
    </row>
    <row r="44" spans="1:15" s="54" customFormat="1" ht="18" customHeight="1" hidden="1">
      <c r="A44" s="83"/>
      <c r="B44" s="442" t="s">
        <v>645</v>
      </c>
      <c r="C44" s="77" t="s">
        <v>11</v>
      </c>
      <c r="D44" s="85"/>
      <c r="E44" s="85"/>
      <c r="F44" s="85"/>
      <c r="G44" s="79">
        <v>0</v>
      </c>
      <c r="H44" s="85"/>
      <c r="I44" s="85"/>
      <c r="J44" s="86"/>
      <c r="K44" s="106"/>
      <c r="L44" s="88"/>
      <c r="M44" s="108">
        <v>0</v>
      </c>
      <c r="N44" s="78">
        <v>0</v>
      </c>
      <c r="O44" s="738"/>
    </row>
    <row r="45" spans="1:15" s="54" customFormat="1" ht="18" customHeight="1" hidden="1">
      <c r="A45" s="83" t="s">
        <v>678</v>
      </c>
      <c r="B45" s="442" t="s">
        <v>679</v>
      </c>
      <c r="C45" s="84" t="s">
        <v>672</v>
      </c>
      <c r="D45" s="85">
        <v>0</v>
      </c>
      <c r="E45" s="85">
        <v>0</v>
      </c>
      <c r="F45" s="85">
        <v>0</v>
      </c>
      <c r="G45" s="79">
        <v>0</v>
      </c>
      <c r="H45" s="85">
        <v>0</v>
      </c>
      <c r="I45" s="85">
        <v>0</v>
      </c>
      <c r="J45" s="86">
        <v>0</v>
      </c>
      <c r="K45" s="106" t="s">
        <v>680</v>
      </c>
      <c r="L45" s="88"/>
      <c r="M45" s="108">
        <v>0</v>
      </c>
      <c r="N45" s="78">
        <v>0</v>
      </c>
      <c r="O45" s="738"/>
    </row>
    <row r="46" spans="1:15" s="54" customFormat="1" ht="18" customHeight="1" hidden="1">
      <c r="A46" s="83" t="s">
        <v>681</v>
      </c>
      <c r="B46" s="442" t="s">
        <v>679</v>
      </c>
      <c r="C46" s="84" t="s">
        <v>672</v>
      </c>
      <c r="D46" s="85">
        <v>0</v>
      </c>
      <c r="E46" s="85">
        <v>0</v>
      </c>
      <c r="F46" s="85">
        <v>0</v>
      </c>
      <c r="G46" s="79">
        <v>0</v>
      </c>
      <c r="H46" s="85">
        <v>0</v>
      </c>
      <c r="I46" s="85">
        <v>0</v>
      </c>
      <c r="J46" s="86">
        <v>0</v>
      </c>
      <c r="K46" s="106" t="s">
        <v>655</v>
      </c>
      <c r="L46" s="88"/>
      <c r="M46" s="108">
        <v>0</v>
      </c>
      <c r="N46" s="78">
        <v>0</v>
      </c>
      <c r="O46" s="738"/>
    </row>
    <row r="47" spans="1:15" s="54" customFormat="1" ht="18" customHeight="1" hidden="1">
      <c r="A47" s="83" t="s">
        <v>12</v>
      </c>
      <c r="B47" s="442" t="s">
        <v>679</v>
      </c>
      <c r="C47" s="84" t="s">
        <v>672</v>
      </c>
      <c r="D47" s="85">
        <v>30000</v>
      </c>
      <c r="E47" s="85">
        <v>0</v>
      </c>
      <c r="F47" s="85">
        <v>15000</v>
      </c>
      <c r="G47" s="79">
        <v>15000</v>
      </c>
      <c r="H47" s="85">
        <v>0</v>
      </c>
      <c r="I47" s="85">
        <v>15000</v>
      </c>
      <c r="J47" s="86">
        <v>0</v>
      </c>
      <c r="K47" s="106" t="s">
        <v>680</v>
      </c>
      <c r="L47" s="88"/>
      <c r="M47" s="108">
        <v>15000</v>
      </c>
      <c r="N47" s="78">
        <v>15000</v>
      </c>
      <c r="O47" s="738"/>
    </row>
    <row r="48" spans="1:15" s="69" customFormat="1" ht="264" customHeight="1">
      <c r="A48" s="96" t="s">
        <v>676</v>
      </c>
      <c r="B48" s="438" t="s">
        <v>1432</v>
      </c>
      <c r="C48" s="107" t="s">
        <v>685</v>
      </c>
      <c r="D48" s="108">
        <v>32000</v>
      </c>
      <c r="E48" s="108">
        <v>0</v>
      </c>
      <c r="F48" s="108">
        <v>13700</v>
      </c>
      <c r="G48" s="79">
        <v>18300</v>
      </c>
      <c r="H48" s="108">
        <v>0</v>
      </c>
      <c r="I48" s="108">
        <v>13700</v>
      </c>
      <c r="J48" s="79">
        <v>4600</v>
      </c>
      <c r="K48" s="109" t="s">
        <v>686</v>
      </c>
      <c r="L48" s="81" t="s">
        <v>648</v>
      </c>
      <c r="M48" s="108">
        <v>13700</v>
      </c>
      <c r="N48" s="78">
        <v>13700</v>
      </c>
      <c r="O48" s="104" t="s">
        <v>649</v>
      </c>
    </row>
    <row r="49" spans="1:15" s="69" customFormat="1" ht="141.75" customHeight="1">
      <c r="A49" s="111" t="s">
        <v>13</v>
      </c>
      <c r="B49" s="443" t="s">
        <v>0</v>
      </c>
      <c r="C49" s="112" t="s">
        <v>668</v>
      </c>
      <c r="D49" s="113">
        <v>100000</v>
      </c>
      <c r="E49" s="113">
        <v>0</v>
      </c>
      <c r="F49" s="113">
        <v>100000</v>
      </c>
      <c r="G49" s="113">
        <v>0</v>
      </c>
      <c r="H49" s="113">
        <v>0</v>
      </c>
      <c r="I49" s="113">
        <v>0</v>
      </c>
      <c r="J49" s="113">
        <v>0</v>
      </c>
      <c r="K49" s="114" t="s">
        <v>655</v>
      </c>
      <c r="L49" s="115" t="s">
        <v>648</v>
      </c>
      <c r="M49" s="131">
        <v>100000</v>
      </c>
      <c r="N49" s="132">
        <v>0</v>
      </c>
      <c r="O49" s="116" t="s">
        <v>649</v>
      </c>
    </row>
    <row r="51" spans="1:15" ht="18" customHeight="1">
      <c r="A51" s="770" t="s">
        <v>14</v>
      </c>
      <c r="B51" s="770"/>
      <c r="C51" s="770"/>
      <c r="D51" s="770"/>
      <c r="E51" s="770"/>
      <c r="F51" s="770"/>
      <c r="G51" s="770"/>
      <c r="H51" s="770"/>
      <c r="I51" s="771"/>
      <c r="J51" s="771"/>
      <c r="K51" s="771"/>
      <c r="L51" s="771"/>
      <c r="M51" s="771"/>
      <c r="N51" s="771"/>
      <c r="O51" s="771"/>
    </row>
    <row r="52" spans="1:8" ht="18" customHeight="1">
      <c r="A52" s="51"/>
      <c r="B52" s="52"/>
      <c r="D52" s="133"/>
      <c r="H52" s="52"/>
    </row>
    <row r="53" spans="1:15" ht="21" customHeight="1">
      <c r="A53" s="772" t="s">
        <v>2</v>
      </c>
      <c r="B53" s="772"/>
      <c r="C53" s="773"/>
      <c r="D53" s="773"/>
      <c r="E53" s="773"/>
      <c r="F53" s="773"/>
      <c r="G53" s="773"/>
      <c r="H53" s="773"/>
      <c r="I53" s="774" t="s">
        <v>3</v>
      </c>
      <c r="J53" s="774"/>
      <c r="K53" s="774"/>
      <c r="L53" s="774"/>
      <c r="M53" s="774"/>
      <c r="N53" s="774"/>
      <c r="O53" s="764"/>
    </row>
    <row r="54" spans="1:15" ht="18" customHeight="1">
      <c r="A54" s="772"/>
      <c r="B54" s="772"/>
      <c r="C54" s="773"/>
      <c r="D54" s="773"/>
      <c r="E54" s="773"/>
      <c r="F54" s="773"/>
      <c r="G54" s="773"/>
      <c r="H54" s="773"/>
      <c r="I54" s="775">
        <v>2012</v>
      </c>
      <c r="J54" s="775"/>
      <c r="K54" s="775"/>
      <c r="L54" s="752">
        <v>2013</v>
      </c>
      <c r="M54" s="752"/>
      <c r="N54" s="752"/>
      <c r="O54" s="776"/>
    </row>
    <row r="55" spans="1:15" ht="18" customHeight="1">
      <c r="A55" s="748" t="s">
        <v>4</v>
      </c>
      <c r="B55" s="748"/>
      <c r="C55" s="764"/>
      <c r="D55" s="764"/>
      <c r="E55" s="764"/>
      <c r="F55" s="764"/>
      <c r="G55" s="764"/>
      <c r="H55" s="764"/>
      <c r="I55" s="765">
        <v>245047.878</v>
      </c>
      <c r="J55" s="766"/>
      <c r="K55" s="766"/>
      <c r="L55" s="767">
        <v>338006</v>
      </c>
      <c r="M55" s="768"/>
      <c r="N55" s="768"/>
      <c r="O55" s="769"/>
    </row>
    <row r="56" ht="18" customHeight="1">
      <c r="O56" s="134" t="s">
        <v>622</v>
      </c>
    </row>
  </sheetData>
  <sheetProtection/>
  <mergeCells count="29">
    <mergeCell ref="M23:N24"/>
    <mergeCell ref="A55:H55"/>
    <mergeCell ref="I55:K55"/>
    <mergeCell ref="L55:O55"/>
    <mergeCell ref="A51:O51"/>
    <mergeCell ref="A53:H54"/>
    <mergeCell ref="I53:O53"/>
    <mergeCell ref="I54:K54"/>
    <mergeCell ref="L54:O54"/>
    <mergeCell ref="O29:O35"/>
    <mergeCell ref="O36:O41"/>
    <mergeCell ref="O44:O47"/>
    <mergeCell ref="A18:O18"/>
    <mergeCell ref="A19:O19"/>
    <mergeCell ref="A21:I21"/>
    <mergeCell ref="A23:A25"/>
    <mergeCell ref="B23:B25"/>
    <mergeCell ref="O23:O25"/>
    <mergeCell ref="D24:D25"/>
    <mergeCell ref="C23:C25"/>
    <mergeCell ref="D23:J23"/>
    <mergeCell ref="K23:K25"/>
    <mergeCell ref="L23:L25"/>
    <mergeCell ref="B27:C27"/>
    <mergeCell ref="B28:C28"/>
    <mergeCell ref="E24:F24"/>
    <mergeCell ref="G24:G25"/>
    <mergeCell ref="H24:I24"/>
    <mergeCell ref="J24:J25"/>
  </mergeCells>
  <printOptions/>
  <pageMargins left="0.3937007874015748" right="0.15748031496062992" top="0.4724409448818898" bottom="0.3937007874015748" header="0.31496062992125984" footer="0.2362204724409449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K340"/>
  <sheetViews>
    <sheetView zoomScale="60" zoomScaleNormal="60" zoomScaleSheetLayoutView="75" zoomScalePageLayoutView="0" workbookViewId="0" topLeftCell="A1">
      <selection activeCell="D5" sqref="D5"/>
    </sheetView>
  </sheetViews>
  <sheetFormatPr defaultColWidth="9.140625" defaultRowHeight="15"/>
  <cols>
    <col min="1" max="1" width="5.421875" style="422" customWidth="1"/>
    <col min="2" max="2" width="13.140625" style="422" customWidth="1"/>
    <col min="3" max="3" width="29.8515625" style="422" customWidth="1"/>
    <col min="4" max="4" width="121.00390625" style="377" customWidth="1"/>
    <col min="5" max="5" width="3.421875" style="377" customWidth="1"/>
    <col min="6" max="16384" width="9.140625" style="377" customWidth="1"/>
  </cols>
  <sheetData>
    <row r="1" spans="1:4" s="609" customFormat="1" ht="15.75">
      <c r="A1" s="607"/>
      <c r="B1" s="607"/>
      <c r="C1" s="607"/>
      <c r="D1" s="608"/>
    </row>
    <row r="2" spans="1:4" s="609" customFormat="1" ht="15.75">
      <c r="A2" s="607"/>
      <c r="B2" s="607"/>
      <c r="C2" s="607"/>
      <c r="D2" s="610" t="s">
        <v>1081</v>
      </c>
    </row>
    <row r="3" spans="1:4" s="609" customFormat="1" ht="15.75">
      <c r="A3" s="607"/>
      <c r="B3" s="607"/>
      <c r="C3" s="607"/>
      <c r="D3" s="611" t="s">
        <v>565</v>
      </c>
    </row>
    <row r="4" spans="1:4" s="609" customFormat="1" ht="15.75">
      <c r="A4" s="607"/>
      <c r="B4" s="607"/>
      <c r="C4" s="607"/>
      <c r="D4" s="611" t="s">
        <v>566</v>
      </c>
    </row>
    <row r="5" spans="1:4" s="609" customFormat="1" ht="15.75">
      <c r="A5" s="607"/>
      <c r="B5" s="607"/>
      <c r="C5" s="607"/>
      <c r="D5" s="611" t="s">
        <v>567</v>
      </c>
    </row>
    <row r="6" spans="1:4" s="609" customFormat="1" ht="15.75">
      <c r="A6" s="607"/>
      <c r="B6" s="607"/>
      <c r="C6" s="607"/>
      <c r="D6" s="611" t="s">
        <v>566</v>
      </c>
    </row>
    <row r="7" spans="1:4" s="609" customFormat="1" ht="15.75">
      <c r="A7" s="607"/>
      <c r="B7" s="607"/>
      <c r="C7" s="607"/>
      <c r="D7" s="611" t="s">
        <v>568</v>
      </c>
    </row>
    <row r="8" spans="1:4" s="609" customFormat="1" ht="15.75">
      <c r="A8" s="607"/>
      <c r="B8" s="607"/>
      <c r="C8" s="607"/>
      <c r="D8" s="611" t="s">
        <v>569</v>
      </c>
    </row>
    <row r="9" spans="1:4" s="609" customFormat="1" ht="15.75">
      <c r="A9" s="607"/>
      <c r="B9" s="607"/>
      <c r="C9" s="607"/>
      <c r="D9" s="611" t="s">
        <v>570</v>
      </c>
    </row>
    <row r="10" spans="1:4" s="609" customFormat="1" ht="15.75">
      <c r="A10" s="607"/>
      <c r="B10" s="607"/>
      <c r="C10" s="607"/>
      <c r="D10" s="611" t="s">
        <v>1434</v>
      </c>
    </row>
    <row r="11" spans="1:4" s="609" customFormat="1" ht="15.75">
      <c r="A11" s="607"/>
      <c r="B11" s="607"/>
      <c r="C11" s="607"/>
      <c r="D11" s="611"/>
    </row>
    <row r="12" spans="1:4" s="609" customFormat="1" ht="15.75">
      <c r="A12" s="607"/>
      <c r="B12" s="607"/>
      <c r="C12" s="607"/>
      <c r="D12" s="611" t="s">
        <v>1082</v>
      </c>
    </row>
    <row r="13" spans="1:4" s="609" customFormat="1" ht="15.75">
      <c r="A13" s="607"/>
      <c r="B13" s="607"/>
      <c r="C13" s="607"/>
      <c r="D13" s="611" t="s">
        <v>572</v>
      </c>
    </row>
    <row r="14" spans="1:4" s="609" customFormat="1" ht="15.75">
      <c r="A14" s="607"/>
      <c r="B14" s="607"/>
      <c r="C14" s="607"/>
      <c r="D14" s="611" t="s">
        <v>566</v>
      </c>
    </row>
    <row r="15" spans="1:4" s="609" customFormat="1" ht="15.75">
      <c r="A15" s="607"/>
      <c r="B15" s="607"/>
      <c r="C15" s="607"/>
      <c r="D15" s="611" t="s">
        <v>568</v>
      </c>
    </row>
    <row r="16" spans="1:4" s="609" customFormat="1" ht="15.75">
      <c r="A16" s="607"/>
      <c r="B16" s="607"/>
      <c r="C16" s="607"/>
      <c r="D16" s="611" t="s">
        <v>569</v>
      </c>
    </row>
    <row r="17" spans="1:4" s="609" customFormat="1" ht="15.75">
      <c r="A17" s="607"/>
      <c r="B17" s="607"/>
      <c r="C17" s="607"/>
      <c r="D17" s="611" t="s">
        <v>570</v>
      </c>
    </row>
    <row r="18" spans="1:4" s="608" customFormat="1" ht="29.25" customHeight="1">
      <c r="A18" s="607"/>
      <c r="B18" s="607"/>
      <c r="C18" s="612"/>
      <c r="D18" s="612" t="s">
        <v>1083</v>
      </c>
    </row>
    <row r="19" spans="1:4" s="609" customFormat="1" ht="18.75" customHeight="1">
      <c r="A19" s="650" t="s">
        <v>1084</v>
      </c>
      <c r="B19" s="650"/>
      <c r="C19" s="650"/>
      <c r="D19" s="650"/>
    </row>
    <row r="20" spans="1:4" ht="17.25" customHeight="1">
      <c r="A20" s="382"/>
      <c r="B20" s="382"/>
      <c r="C20" s="383"/>
      <c r="D20" s="384"/>
    </row>
    <row r="21" spans="1:4" ht="15.75" customHeight="1">
      <c r="A21" s="619" t="s">
        <v>1085</v>
      </c>
      <c r="B21" s="621" t="s">
        <v>1086</v>
      </c>
      <c r="C21" s="621"/>
      <c r="D21" s="622" t="s">
        <v>1087</v>
      </c>
    </row>
    <row r="22" spans="1:4" ht="80.25" customHeight="1">
      <c r="A22" s="620"/>
      <c r="B22" s="385" t="s">
        <v>1088</v>
      </c>
      <c r="C22" s="385" t="s">
        <v>1089</v>
      </c>
      <c r="D22" s="623"/>
    </row>
    <row r="23" spans="1:4" s="389" customFormat="1" ht="12.75">
      <c r="A23" s="386">
        <v>1</v>
      </c>
      <c r="B23" s="387">
        <v>2</v>
      </c>
      <c r="C23" s="387">
        <v>3</v>
      </c>
      <c r="D23" s="388">
        <v>4</v>
      </c>
    </row>
    <row r="24" spans="1:4" s="392" customFormat="1" ht="21" customHeight="1">
      <c r="A24" s="390" t="s">
        <v>430</v>
      </c>
      <c r="B24" s="391">
        <v>900</v>
      </c>
      <c r="C24" s="624" t="s">
        <v>478</v>
      </c>
      <c r="D24" s="625"/>
    </row>
    <row r="25" spans="1:4" s="392" customFormat="1" ht="31.5">
      <c r="A25" s="393"/>
      <c r="B25" s="394">
        <v>900</v>
      </c>
      <c r="C25" s="613" t="s">
        <v>1090</v>
      </c>
      <c r="D25" s="417" t="s">
        <v>77</v>
      </c>
    </row>
    <row r="26" spans="1:4" s="392" customFormat="1" ht="31.5">
      <c r="A26" s="393"/>
      <c r="B26" s="394">
        <v>900</v>
      </c>
      <c r="C26" s="613" t="s">
        <v>1091</v>
      </c>
      <c r="D26" s="417" t="s">
        <v>1092</v>
      </c>
    </row>
    <row r="27" spans="1:4" s="392" customFormat="1" ht="15.75">
      <c r="A27" s="393"/>
      <c r="B27" s="394">
        <v>900</v>
      </c>
      <c r="C27" s="613" t="s">
        <v>1093</v>
      </c>
      <c r="D27" s="417" t="s">
        <v>1094</v>
      </c>
    </row>
    <row r="28" spans="1:4" s="392" customFormat="1" ht="15.75">
      <c r="A28" s="393"/>
      <c r="B28" s="394">
        <v>900</v>
      </c>
      <c r="C28" s="613" t="s">
        <v>1095</v>
      </c>
      <c r="D28" s="417" t="s">
        <v>137</v>
      </c>
    </row>
    <row r="29" spans="1:4" s="392" customFormat="1" ht="15.75">
      <c r="A29" s="393"/>
      <c r="B29" s="394">
        <v>900</v>
      </c>
      <c r="C29" s="613" t="s">
        <v>1096</v>
      </c>
      <c r="D29" s="417" t="s">
        <v>1097</v>
      </c>
    </row>
    <row r="30" spans="1:4" s="392" customFormat="1" ht="15.75">
      <c r="A30" s="393"/>
      <c r="B30" s="394">
        <v>900</v>
      </c>
      <c r="C30" s="613" t="s">
        <v>1098</v>
      </c>
      <c r="D30" s="417" t="s">
        <v>1099</v>
      </c>
    </row>
    <row r="31" spans="1:4" s="392" customFormat="1" ht="15.75">
      <c r="A31" s="393"/>
      <c r="B31" s="394">
        <v>900</v>
      </c>
      <c r="C31" s="613" t="s">
        <v>1100</v>
      </c>
      <c r="D31" s="417" t="s">
        <v>1101</v>
      </c>
    </row>
    <row r="32" spans="1:4" s="392" customFormat="1" ht="31.5">
      <c r="A32" s="393"/>
      <c r="B32" s="394">
        <v>900</v>
      </c>
      <c r="C32" s="613" t="s">
        <v>1102</v>
      </c>
      <c r="D32" s="417" t="s">
        <v>1103</v>
      </c>
    </row>
    <row r="33" spans="1:4" s="392" customFormat="1" ht="15.75">
      <c r="A33" s="393"/>
      <c r="B33" s="394">
        <v>900</v>
      </c>
      <c r="C33" s="613" t="s">
        <v>1104</v>
      </c>
      <c r="D33" s="417" t="s">
        <v>1105</v>
      </c>
    </row>
    <row r="34" spans="1:4" s="392" customFormat="1" ht="15.75">
      <c r="A34" s="393"/>
      <c r="B34" s="394">
        <v>900</v>
      </c>
      <c r="C34" s="613" t="s">
        <v>1106</v>
      </c>
      <c r="D34" s="417" t="s">
        <v>1107</v>
      </c>
    </row>
    <row r="35" spans="1:4" s="392" customFormat="1" ht="15.75">
      <c r="A35" s="393"/>
      <c r="B35" s="394">
        <v>900</v>
      </c>
      <c r="C35" s="613" t="s">
        <v>1108</v>
      </c>
      <c r="D35" s="417" t="s">
        <v>1109</v>
      </c>
    </row>
    <row r="36" spans="1:4" s="392" customFormat="1" ht="47.25">
      <c r="A36" s="393"/>
      <c r="B36" s="394">
        <v>900</v>
      </c>
      <c r="C36" s="613" t="s">
        <v>1110</v>
      </c>
      <c r="D36" s="417" t="s">
        <v>1111</v>
      </c>
    </row>
    <row r="37" spans="1:4" s="392" customFormat="1" ht="15.75">
      <c r="A37" s="393"/>
      <c r="B37" s="394">
        <v>900</v>
      </c>
      <c r="C37" s="613" t="s">
        <v>1112</v>
      </c>
      <c r="D37" s="417" t="s">
        <v>1113</v>
      </c>
    </row>
    <row r="38" spans="1:4" s="392" customFormat="1" ht="31.5">
      <c r="A38" s="393"/>
      <c r="B38" s="394">
        <v>900</v>
      </c>
      <c r="C38" s="613" t="s">
        <v>1114</v>
      </c>
      <c r="D38" s="417" t="s">
        <v>1115</v>
      </c>
    </row>
    <row r="39" spans="1:4" s="392" customFormat="1" ht="31.5">
      <c r="A39" s="393"/>
      <c r="B39" s="394">
        <v>900</v>
      </c>
      <c r="C39" s="613" t="s">
        <v>1116</v>
      </c>
      <c r="D39" s="417" t="s">
        <v>1117</v>
      </c>
    </row>
    <row r="40" spans="1:4" s="392" customFormat="1" ht="20.25" customHeight="1">
      <c r="A40" s="390" t="s">
        <v>437</v>
      </c>
      <c r="B40" s="391" t="s">
        <v>1118</v>
      </c>
      <c r="C40" s="651" t="s">
        <v>394</v>
      </c>
      <c r="D40" s="652"/>
    </row>
    <row r="41" spans="1:4" s="392" customFormat="1" ht="44.25" customHeight="1">
      <c r="A41" s="390"/>
      <c r="B41" s="397" t="s">
        <v>1118</v>
      </c>
      <c r="C41" s="614" t="s">
        <v>1119</v>
      </c>
      <c r="D41" s="417" t="s">
        <v>80</v>
      </c>
    </row>
    <row r="42" spans="1:4" s="392" customFormat="1" ht="46.5" customHeight="1">
      <c r="A42" s="390"/>
      <c r="B42" s="397" t="s">
        <v>1118</v>
      </c>
      <c r="C42" s="614" t="s">
        <v>1120</v>
      </c>
      <c r="D42" s="417" t="s">
        <v>82</v>
      </c>
    </row>
    <row r="43" spans="1:4" s="392" customFormat="1" ht="33.75" customHeight="1">
      <c r="A43" s="390"/>
      <c r="B43" s="397" t="s">
        <v>1118</v>
      </c>
      <c r="C43" s="613" t="s">
        <v>1091</v>
      </c>
      <c r="D43" s="417" t="s">
        <v>1092</v>
      </c>
    </row>
    <row r="44" spans="1:4" s="392" customFormat="1" ht="31.5">
      <c r="A44" s="393"/>
      <c r="B44" s="394" t="s">
        <v>1118</v>
      </c>
      <c r="C44" s="614" t="s">
        <v>1121</v>
      </c>
      <c r="D44" s="417" t="s">
        <v>133</v>
      </c>
    </row>
    <row r="45" spans="1:4" s="392" customFormat="1" ht="15.75">
      <c r="A45" s="393"/>
      <c r="B45" s="394" t="s">
        <v>1118</v>
      </c>
      <c r="C45" s="614" t="s">
        <v>1095</v>
      </c>
      <c r="D45" s="417" t="s">
        <v>137</v>
      </c>
    </row>
    <row r="46" spans="1:4" s="392" customFormat="1" ht="31.5">
      <c r="A46" s="393"/>
      <c r="B46" s="394" t="s">
        <v>1118</v>
      </c>
      <c r="C46" s="614" t="s">
        <v>1122</v>
      </c>
      <c r="D46" s="417" t="s">
        <v>1123</v>
      </c>
    </row>
    <row r="47" spans="1:4" s="392" customFormat="1" ht="15.75">
      <c r="A47" s="393"/>
      <c r="B47" s="394" t="s">
        <v>1118</v>
      </c>
      <c r="C47" s="614" t="s">
        <v>1100</v>
      </c>
      <c r="D47" s="417" t="s">
        <v>1101</v>
      </c>
    </row>
    <row r="48" spans="1:4" s="392" customFormat="1" ht="31.5">
      <c r="A48" s="393"/>
      <c r="B48" s="394">
        <v>903</v>
      </c>
      <c r="C48" s="614" t="s">
        <v>1124</v>
      </c>
      <c r="D48" s="417" t="s">
        <v>1125</v>
      </c>
    </row>
    <row r="49" spans="1:4" s="392" customFormat="1" ht="31.5">
      <c r="A49" s="393"/>
      <c r="B49" s="394" t="s">
        <v>1118</v>
      </c>
      <c r="C49" s="614" t="s">
        <v>1126</v>
      </c>
      <c r="D49" s="417" t="s">
        <v>1127</v>
      </c>
    </row>
    <row r="50" spans="1:4" s="392" customFormat="1" ht="15.75">
      <c r="A50" s="393"/>
      <c r="B50" s="394">
        <v>903</v>
      </c>
      <c r="C50" s="614" t="s">
        <v>1128</v>
      </c>
      <c r="D50" s="417" t="s">
        <v>1105</v>
      </c>
    </row>
    <row r="51" spans="1:4" s="392" customFormat="1" ht="15.75">
      <c r="A51" s="393"/>
      <c r="B51" s="394" t="s">
        <v>1118</v>
      </c>
      <c r="C51" s="614" t="s">
        <v>1106</v>
      </c>
      <c r="D51" s="417" t="s">
        <v>1107</v>
      </c>
    </row>
    <row r="52" spans="1:4" s="392" customFormat="1" ht="34.5" customHeight="1">
      <c r="A52" s="393"/>
      <c r="B52" s="394">
        <v>903</v>
      </c>
      <c r="C52" s="613" t="s">
        <v>1112</v>
      </c>
      <c r="D52" s="417" t="s">
        <v>1113</v>
      </c>
    </row>
    <row r="53" spans="1:4" s="392" customFormat="1" ht="30" customHeight="1">
      <c r="A53" s="393"/>
      <c r="B53" s="394">
        <v>903</v>
      </c>
      <c r="C53" s="613" t="s">
        <v>1114</v>
      </c>
      <c r="D53" s="417" t="s">
        <v>1115</v>
      </c>
    </row>
    <row r="54" spans="1:4" s="392" customFormat="1" ht="15.75" customHeight="1">
      <c r="A54" s="390" t="s">
        <v>441</v>
      </c>
      <c r="B54" s="391" t="s">
        <v>1129</v>
      </c>
      <c r="C54" s="624" t="s">
        <v>413</v>
      </c>
      <c r="D54" s="625"/>
    </row>
    <row r="55" spans="1:4" s="392" customFormat="1" ht="31.5">
      <c r="A55" s="393"/>
      <c r="B55" s="394" t="s">
        <v>1129</v>
      </c>
      <c r="C55" s="398" t="s">
        <v>1091</v>
      </c>
      <c r="D55" s="396" t="s">
        <v>1092</v>
      </c>
    </row>
    <row r="56" spans="1:4" s="392" customFormat="1" ht="31.5">
      <c r="A56" s="393"/>
      <c r="B56" s="394" t="s">
        <v>1129</v>
      </c>
      <c r="C56" s="398" t="s">
        <v>1130</v>
      </c>
      <c r="D56" s="396" t="s">
        <v>117</v>
      </c>
    </row>
    <row r="57" spans="1:4" s="392" customFormat="1" ht="15.75">
      <c r="A57" s="393"/>
      <c r="B57" s="394" t="s">
        <v>1129</v>
      </c>
      <c r="C57" s="398" t="s">
        <v>1095</v>
      </c>
      <c r="D57" s="396" t="s">
        <v>137</v>
      </c>
    </row>
    <row r="58" spans="1:4" s="392" customFormat="1" ht="31.5">
      <c r="A58" s="393"/>
      <c r="B58" s="394">
        <v>904</v>
      </c>
      <c r="C58" s="398" t="s">
        <v>1131</v>
      </c>
      <c r="D58" s="396" t="s">
        <v>1132</v>
      </c>
    </row>
    <row r="59" spans="1:4" s="392" customFormat="1" ht="15.75">
      <c r="A59" s="393"/>
      <c r="B59" s="394">
        <v>904</v>
      </c>
      <c r="C59" s="395" t="s">
        <v>1112</v>
      </c>
      <c r="D59" s="396" t="s">
        <v>1113</v>
      </c>
    </row>
    <row r="60" spans="1:4" s="392" customFormat="1" ht="33" customHeight="1">
      <c r="A60" s="393"/>
      <c r="B60" s="394">
        <v>904</v>
      </c>
      <c r="C60" s="395" t="s">
        <v>1114</v>
      </c>
      <c r="D60" s="396" t="s">
        <v>1115</v>
      </c>
    </row>
    <row r="61" spans="1:4" s="392" customFormat="1" ht="15.75" customHeight="1">
      <c r="A61" s="390" t="s">
        <v>447</v>
      </c>
      <c r="B61" s="391">
        <v>905</v>
      </c>
      <c r="C61" s="624" t="s">
        <v>301</v>
      </c>
      <c r="D61" s="625"/>
    </row>
    <row r="62" spans="1:4" s="392" customFormat="1" ht="47.25">
      <c r="A62" s="393"/>
      <c r="B62" s="394">
        <v>905</v>
      </c>
      <c r="C62" s="398" t="s">
        <v>1133</v>
      </c>
      <c r="D62" s="417" t="s">
        <v>84</v>
      </c>
    </row>
    <row r="63" spans="1:4" s="392" customFormat="1" ht="31.5">
      <c r="A63" s="393"/>
      <c r="B63" s="394">
        <v>905</v>
      </c>
      <c r="C63" s="398" t="s">
        <v>1091</v>
      </c>
      <c r="D63" s="417" t="s">
        <v>1092</v>
      </c>
    </row>
    <row r="64" spans="1:4" s="392" customFormat="1" ht="15.75">
      <c r="A64" s="393"/>
      <c r="B64" s="394">
        <v>905</v>
      </c>
      <c r="C64" s="398" t="s">
        <v>1134</v>
      </c>
      <c r="D64" s="417" t="s">
        <v>1135</v>
      </c>
    </row>
    <row r="65" spans="1:4" s="392" customFormat="1" ht="15.75">
      <c r="A65" s="393"/>
      <c r="B65" s="394">
        <v>905</v>
      </c>
      <c r="C65" s="398" t="s">
        <v>1095</v>
      </c>
      <c r="D65" s="417" t="s">
        <v>137</v>
      </c>
    </row>
    <row r="66" spans="1:4" s="392" customFormat="1" ht="15.75">
      <c r="A66" s="393"/>
      <c r="B66" s="394">
        <v>905</v>
      </c>
      <c r="C66" s="398" t="s">
        <v>1136</v>
      </c>
      <c r="D66" s="417" t="s">
        <v>1137</v>
      </c>
    </row>
    <row r="67" spans="1:4" s="392" customFormat="1" ht="31.5">
      <c r="A67" s="393"/>
      <c r="B67" s="394">
        <v>905</v>
      </c>
      <c r="C67" s="398" t="s">
        <v>1138</v>
      </c>
      <c r="D67" s="417" t="s">
        <v>1139</v>
      </c>
    </row>
    <row r="68" spans="1:4" s="392" customFormat="1" ht="15.75">
      <c r="A68" s="393"/>
      <c r="B68" s="394">
        <v>905</v>
      </c>
      <c r="C68" s="398" t="s">
        <v>1140</v>
      </c>
      <c r="D68" s="417" t="s">
        <v>1141</v>
      </c>
    </row>
    <row r="69" spans="1:4" s="392" customFormat="1" ht="31.5">
      <c r="A69" s="393"/>
      <c r="B69" s="394">
        <v>905</v>
      </c>
      <c r="C69" s="398" t="s">
        <v>1142</v>
      </c>
      <c r="D69" s="417" t="s">
        <v>1143</v>
      </c>
    </row>
    <row r="70" spans="1:4" s="392" customFormat="1" ht="19.5" customHeight="1">
      <c r="A70" s="393"/>
      <c r="B70" s="394">
        <v>905</v>
      </c>
      <c r="C70" s="398" t="s">
        <v>1144</v>
      </c>
      <c r="D70" s="417" t="s">
        <v>1145</v>
      </c>
    </row>
    <row r="71" spans="1:4" s="392" customFormat="1" ht="15.75">
      <c r="A71" s="393"/>
      <c r="B71" s="394">
        <v>905</v>
      </c>
      <c r="C71" s="398" t="s">
        <v>1146</v>
      </c>
      <c r="D71" s="417" t="s">
        <v>1101</v>
      </c>
    </row>
    <row r="72" spans="1:4" s="392" customFormat="1" ht="15.75">
      <c r="A72" s="393"/>
      <c r="B72" s="394">
        <v>905</v>
      </c>
      <c r="C72" s="398" t="s">
        <v>1147</v>
      </c>
      <c r="D72" s="417" t="s">
        <v>1148</v>
      </c>
    </row>
    <row r="73" spans="1:4" s="392" customFormat="1" ht="15.75">
      <c r="A73" s="393"/>
      <c r="B73" s="394">
        <v>905</v>
      </c>
      <c r="C73" s="398" t="s">
        <v>1149</v>
      </c>
      <c r="D73" s="417" t="s">
        <v>1150</v>
      </c>
    </row>
    <row r="74" spans="1:4" s="392" customFormat="1" ht="31.5">
      <c r="A74" s="393"/>
      <c r="B74" s="394">
        <v>905</v>
      </c>
      <c r="C74" s="398" t="s">
        <v>1151</v>
      </c>
      <c r="D74" s="417" t="s">
        <v>1152</v>
      </c>
    </row>
    <row r="75" spans="1:4" s="392" customFormat="1" ht="15.75">
      <c r="A75" s="393"/>
      <c r="B75" s="394">
        <v>905</v>
      </c>
      <c r="C75" s="398" t="s">
        <v>1153</v>
      </c>
      <c r="D75" s="417" t="s">
        <v>1154</v>
      </c>
    </row>
    <row r="76" spans="1:4" s="392" customFormat="1" ht="31.5">
      <c r="A76" s="393"/>
      <c r="B76" s="394">
        <v>905</v>
      </c>
      <c r="C76" s="398" t="s">
        <v>1102</v>
      </c>
      <c r="D76" s="417" t="s">
        <v>1103</v>
      </c>
    </row>
    <row r="77" spans="1:4" s="392" customFormat="1" ht="18" customHeight="1">
      <c r="A77" s="393"/>
      <c r="B77" s="394">
        <v>905</v>
      </c>
      <c r="C77" s="398" t="s">
        <v>1126</v>
      </c>
      <c r="D77" s="417" t="s">
        <v>1155</v>
      </c>
    </row>
    <row r="78" spans="1:4" s="392" customFormat="1" ht="47.25">
      <c r="A78" s="393"/>
      <c r="B78" s="394">
        <v>905</v>
      </c>
      <c r="C78" s="398" t="s">
        <v>1156</v>
      </c>
      <c r="D78" s="417" t="s">
        <v>1157</v>
      </c>
    </row>
    <row r="79" spans="1:4" s="392" customFormat="1" ht="31.5">
      <c r="A79" s="393"/>
      <c r="B79" s="394">
        <v>905</v>
      </c>
      <c r="C79" s="398" t="s">
        <v>1158</v>
      </c>
      <c r="D79" s="417" t="s">
        <v>1159</v>
      </c>
    </row>
    <row r="80" spans="1:4" s="392" customFormat="1" ht="47.25">
      <c r="A80" s="393"/>
      <c r="B80" s="394">
        <v>905</v>
      </c>
      <c r="C80" s="398" t="s">
        <v>1160</v>
      </c>
      <c r="D80" s="417" t="s">
        <v>1161</v>
      </c>
    </row>
    <row r="81" spans="1:4" s="392" customFormat="1" ht="31.5">
      <c r="A81" s="393"/>
      <c r="B81" s="394">
        <v>905</v>
      </c>
      <c r="C81" s="398" t="s">
        <v>1162</v>
      </c>
      <c r="D81" s="417" t="s">
        <v>1163</v>
      </c>
    </row>
    <row r="82" spans="1:4" s="392" customFormat="1" ht="31.5">
      <c r="A82" s="393"/>
      <c r="B82" s="394">
        <v>905</v>
      </c>
      <c r="C82" s="398" t="s">
        <v>1164</v>
      </c>
      <c r="D82" s="417" t="s">
        <v>1165</v>
      </c>
    </row>
    <row r="83" spans="1:4" s="392" customFormat="1" ht="47.25">
      <c r="A83" s="393"/>
      <c r="B83" s="394">
        <v>905</v>
      </c>
      <c r="C83" s="398" t="s">
        <v>1166</v>
      </c>
      <c r="D83" s="417" t="s">
        <v>1167</v>
      </c>
    </row>
    <row r="84" spans="1:4" s="392" customFormat="1" ht="15.75">
      <c r="A84" s="393"/>
      <c r="B84" s="394">
        <v>905</v>
      </c>
      <c r="C84" s="398" t="s">
        <v>1168</v>
      </c>
      <c r="D84" s="417" t="s">
        <v>1169</v>
      </c>
    </row>
    <row r="85" spans="1:4" s="392" customFormat="1" ht="31.5">
      <c r="A85" s="393"/>
      <c r="B85" s="394">
        <v>905</v>
      </c>
      <c r="C85" s="398" t="s">
        <v>1170</v>
      </c>
      <c r="D85" s="417" t="s">
        <v>1171</v>
      </c>
    </row>
    <row r="86" spans="1:4" s="392" customFormat="1" ht="31.5">
      <c r="A86" s="393"/>
      <c r="B86" s="394">
        <v>905</v>
      </c>
      <c r="C86" s="398" t="s">
        <v>1172</v>
      </c>
      <c r="D86" s="417" t="s">
        <v>1173</v>
      </c>
    </row>
    <row r="87" spans="1:4" s="392" customFormat="1" ht="47.25">
      <c r="A87" s="399"/>
      <c r="B87" s="400">
        <v>905</v>
      </c>
      <c r="C87" s="401" t="s">
        <v>1174</v>
      </c>
      <c r="D87" s="615" t="s">
        <v>270</v>
      </c>
    </row>
    <row r="88" spans="1:4" s="392" customFormat="1" ht="15.75">
      <c r="A88" s="393"/>
      <c r="B88" s="394">
        <v>905</v>
      </c>
      <c r="C88" s="395" t="s">
        <v>1104</v>
      </c>
      <c r="D88" s="417" t="s">
        <v>1105</v>
      </c>
    </row>
    <row r="89" spans="1:4" s="392" customFormat="1" ht="15.75">
      <c r="A89" s="393"/>
      <c r="B89" s="394">
        <v>905</v>
      </c>
      <c r="C89" s="398" t="s">
        <v>1175</v>
      </c>
      <c r="D89" s="417" t="s">
        <v>1176</v>
      </c>
    </row>
    <row r="90" spans="1:4" s="392" customFormat="1" ht="15.75">
      <c r="A90" s="393"/>
      <c r="B90" s="394">
        <v>905</v>
      </c>
      <c r="C90" s="398" t="s">
        <v>1106</v>
      </c>
      <c r="D90" s="417" t="s">
        <v>1107</v>
      </c>
    </row>
    <row r="91" spans="1:4" s="392" customFormat="1" ht="15.75">
      <c r="A91" s="393"/>
      <c r="B91" s="394">
        <v>905</v>
      </c>
      <c r="C91" s="398" t="s">
        <v>1108</v>
      </c>
      <c r="D91" s="417" t="s">
        <v>1177</v>
      </c>
    </row>
    <row r="92" spans="1:4" s="392" customFormat="1" ht="15.75">
      <c r="A92" s="393"/>
      <c r="B92" s="394">
        <v>905</v>
      </c>
      <c r="C92" s="395" t="s">
        <v>1112</v>
      </c>
      <c r="D92" s="417" t="s">
        <v>1113</v>
      </c>
    </row>
    <row r="93" spans="1:4" s="392" customFormat="1" ht="31.5">
      <c r="A93" s="393"/>
      <c r="B93" s="394">
        <v>905</v>
      </c>
      <c r="C93" s="395" t="s">
        <v>1114</v>
      </c>
      <c r="D93" s="417" t="s">
        <v>1115</v>
      </c>
    </row>
    <row r="94" spans="1:4" s="392" customFormat="1" ht="31.5">
      <c r="A94" s="393"/>
      <c r="B94" s="394">
        <v>905</v>
      </c>
      <c r="C94" s="398" t="s">
        <v>1178</v>
      </c>
      <c r="D94" s="417" t="s">
        <v>1179</v>
      </c>
    </row>
    <row r="95" spans="1:4" s="392" customFormat="1" ht="31.5">
      <c r="A95" s="393"/>
      <c r="B95" s="394">
        <v>905</v>
      </c>
      <c r="C95" s="398" t="s">
        <v>1180</v>
      </c>
      <c r="D95" s="417" t="s">
        <v>1181</v>
      </c>
    </row>
    <row r="96" spans="1:4" s="392" customFormat="1" ht="31.5">
      <c r="A96" s="393"/>
      <c r="B96" s="394">
        <v>905</v>
      </c>
      <c r="C96" s="398" t="s">
        <v>1182</v>
      </c>
      <c r="D96" s="417" t="s">
        <v>1183</v>
      </c>
    </row>
    <row r="97" spans="1:4" s="392" customFormat="1" ht="31.5">
      <c r="A97" s="393"/>
      <c r="B97" s="394">
        <v>905</v>
      </c>
      <c r="C97" s="398" t="s">
        <v>1184</v>
      </c>
      <c r="D97" s="417" t="s">
        <v>1185</v>
      </c>
    </row>
    <row r="98" spans="1:4" s="392" customFormat="1" ht="47.25">
      <c r="A98" s="393"/>
      <c r="B98" s="394">
        <v>905</v>
      </c>
      <c r="C98" s="398" t="s">
        <v>1186</v>
      </c>
      <c r="D98" s="417" t="s">
        <v>1187</v>
      </c>
    </row>
    <row r="99" spans="1:4" s="392" customFormat="1" ht="31.5">
      <c r="A99" s="393"/>
      <c r="B99" s="394">
        <v>905</v>
      </c>
      <c r="C99" s="398" t="s">
        <v>1188</v>
      </c>
      <c r="D99" s="417" t="s">
        <v>1189</v>
      </c>
    </row>
    <row r="100" spans="1:4" s="392" customFormat="1" ht="47.25">
      <c r="A100" s="393"/>
      <c r="B100" s="394">
        <v>905</v>
      </c>
      <c r="C100" s="398" t="s">
        <v>1190</v>
      </c>
      <c r="D100" s="417" t="s">
        <v>1191</v>
      </c>
    </row>
    <row r="101" spans="1:4" s="392" customFormat="1" ht="47.25">
      <c r="A101" s="393"/>
      <c r="B101" s="394">
        <v>905</v>
      </c>
      <c r="C101" s="398" t="s">
        <v>1192</v>
      </c>
      <c r="D101" s="417" t="s">
        <v>1193</v>
      </c>
    </row>
    <row r="102" spans="1:4" s="392" customFormat="1" ht="67.5" customHeight="1">
      <c r="A102" s="399"/>
      <c r="B102" s="400">
        <v>905</v>
      </c>
      <c r="C102" s="401" t="s">
        <v>1194</v>
      </c>
      <c r="D102" s="615" t="s">
        <v>1195</v>
      </c>
    </row>
    <row r="103" spans="1:4" s="392" customFormat="1" ht="31.5">
      <c r="A103" s="393"/>
      <c r="B103" s="394">
        <v>905</v>
      </c>
      <c r="C103" s="398" t="s">
        <v>1196</v>
      </c>
      <c r="D103" s="417" t="s">
        <v>1117</v>
      </c>
    </row>
    <row r="104" spans="1:4" s="392" customFormat="1" ht="31.5">
      <c r="A104" s="393"/>
      <c r="B104" s="394">
        <v>905</v>
      </c>
      <c r="C104" s="398" t="s">
        <v>1197</v>
      </c>
      <c r="D104" s="417" t="s">
        <v>1198</v>
      </c>
    </row>
    <row r="105" spans="1:4" s="392" customFormat="1" ht="15.75">
      <c r="A105" s="393"/>
      <c r="B105" s="394">
        <v>905</v>
      </c>
      <c r="C105" s="398" t="s">
        <v>1199</v>
      </c>
      <c r="D105" s="417" t="s">
        <v>1200</v>
      </c>
    </row>
    <row r="106" spans="1:4" s="392" customFormat="1" ht="15.75" customHeight="1">
      <c r="A106" s="390" t="s">
        <v>454</v>
      </c>
      <c r="B106" s="391" t="s">
        <v>1201</v>
      </c>
      <c r="C106" s="624" t="s">
        <v>397</v>
      </c>
      <c r="D106" s="625"/>
    </row>
    <row r="107" spans="1:4" s="392" customFormat="1" ht="34.5" customHeight="1">
      <c r="A107" s="393"/>
      <c r="B107" s="397" t="s">
        <v>1201</v>
      </c>
      <c r="C107" s="398" t="s">
        <v>1202</v>
      </c>
      <c r="D107" s="417" t="s">
        <v>1203</v>
      </c>
    </row>
    <row r="108" spans="1:4" s="392" customFormat="1" ht="47.25">
      <c r="A108" s="393"/>
      <c r="B108" s="397" t="s">
        <v>1201</v>
      </c>
      <c r="C108" s="398" t="s">
        <v>1119</v>
      </c>
      <c r="D108" s="417" t="s">
        <v>80</v>
      </c>
    </row>
    <row r="109" spans="1:4" s="392" customFormat="1" ht="47.25">
      <c r="A109" s="393"/>
      <c r="B109" s="397" t="s">
        <v>1201</v>
      </c>
      <c r="C109" s="398" t="s">
        <v>1120</v>
      </c>
      <c r="D109" s="417" t="s">
        <v>82</v>
      </c>
    </row>
    <row r="110" spans="1:4" s="392" customFormat="1" ht="31.5">
      <c r="A110" s="393"/>
      <c r="B110" s="397" t="s">
        <v>1201</v>
      </c>
      <c r="C110" s="398" t="s">
        <v>1204</v>
      </c>
      <c r="D110" s="417" t="s">
        <v>1205</v>
      </c>
    </row>
    <row r="111" spans="1:4" s="392" customFormat="1" ht="50.25" customHeight="1">
      <c r="A111" s="393"/>
      <c r="B111" s="397" t="s">
        <v>1201</v>
      </c>
      <c r="C111" s="398" t="s">
        <v>1206</v>
      </c>
      <c r="D111" s="417" t="s">
        <v>1207</v>
      </c>
    </row>
    <row r="112" spans="1:4" s="392" customFormat="1" ht="31.5">
      <c r="A112" s="393"/>
      <c r="B112" s="397" t="s">
        <v>1201</v>
      </c>
      <c r="C112" s="398" t="s">
        <v>1208</v>
      </c>
      <c r="D112" s="417" t="s">
        <v>1209</v>
      </c>
    </row>
    <row r="113" spans="1:4" s="392" customFormat="1" ht="47.25">
      <c r="A113" s="393"/>
      <c r="B113" s="397" t="s">
        <v>1201</v>
      </c>
      <c r="C113" s="398" t="s">
        <v>1210</v>
      </c>
      <c r="D113" s="417" t="s">
        <v>1211</v>
      </c>
    </row>
    <row r="114" spans="1:4" s="392" customFormat="1" ht="31.5">
      <c r="A114" s="393"/>
      <c r="B114" s="397" t="s">
        <v>1201</v>
      </c>
      <c r="C114" s="395" t="s">
        <v>1091</v>
      </c>
      <c r="D114" s="417" t="s">
        <v>1092</v>
      </c>
    </row>
    <row r="115" spans="1:4" s="392" customFormat="1" ht="15.75">
      <c r="A115" s="393"/>
      <c r="B115" s="397" t="s">
        <v>1201</v>
      </c>
      <c r="C115" s="398" t="s">
        <v>1212</v>
      </c>
      <c r="D115" s="417" t="s">
        <v>1213</v>
      </c>
    </row>
    <row r="116" spans="1:4" s="392" customFormat="1" ht="47.25">
      <c r="A116" s="393"/>
      <c r="B116" s="397" t="s">
        <v>1201</v>
      </c>
      <c r="C116" s="398" t="s">
        <v>1214</v>
      </c>
      <c r="D116" s="417" t="s">
        <v>1215</v>
      </c>
    </row>
    <row r="117" spans="1:4" s="392" customFormat="1" ht="47.25">
      <c r="A117" s="393"/>
      <c r="B117" s="397" t="s">
        <v>1201</v>
      </c>
      <c r="C117" s="398" t="s">
        <v>1216</v>
      </c>
      <c r="D117" s="417" t="s">
        <v>1217</v>
      </c>
    </row>
    <row r="118" spans="1:4" s="392" customFormat="1" ht="47.25">
      <c r="A118" s="393"/>
      <c r="B118" s="397" t="s">
        <v>1201</v>
      </c>
      <c r="C118" s="398" t="s">
        <v>1218</v>
      </c>
      <c r="D118" s="417" t="s">
        <v>1219</v>
      </c>
    </row>
    <row r="119" spans="1:4" s="392" customFormat="1" ht="47.25">
      <c r="A119" s="393"/>
      <c r="B119" s="397" t="s">
        <v>1201</v>
      </c>
      <c r="C119" s="398" t="s">
        <v>1220</v>
      </c>
      <c r="D119" s="417" t="s">
        <v>1221</v>
      </c>
    </row>
    <row r="120" spans="1:4" s="392" customFormat="1" ht="31.5">
      <c r="A120" s="393"/>
      <c r="B120" s="397" t="s">
        <v>1201</v>
      </c>
      <c r="C120" s="398" t="s">
        <v>1222</v>
      </c>
      <c r="D120" s="417" t="s">
        <v>1223</v>
      </c>
    </row>
    <row r="121" spans="1:4" s="392" customFormat="1" ht="31.5">
      <c r="A121" s="393"/>
      <c r="B121" s="397" t="s">
        <v>1201</v>
      </c>
      <c r="C121" s="398" t="s">
        <v>1224</v>
      </c>
      <c r="D121" s="417" t="s">
        <v>1225</v>
      </c>
    </row>
    <row r="122" spans="1:4" s="392" customFormat="1" ht="15.75">
      <c r="A122" s="393"/>
      <c r="B122" s="397" t="s">
        <v>1201</v>
      </c>
      <c r="C122" s="398" t="s">
        <v>1226</v>
      </c>
      <c r="D122" s="417" t="s">
        <v>1227</v>
      </c>
    </row>
    <row r="123" spans="1:4" s="392" customFormat="1" ht="15.75">
      <c r="A123" s="393"/>
      <c r="B123" s="397" t="s">
        <v>1201</v>
      </c>
      <c r="C123" s="398" t="s">
        <v>1095</v>
      </c>
      <c r="D123" s="403" t="s">
        <v>137</v>
      </c>
    </row>
    <row r="124" spans="1:4" s="392" customFormat="1" ht="15.75">
      <c r="A124" s="393"/>
      <c r="B124" s="397" t="s">
        <v>1201</v>
      </c>
      <c r="C124" s="398" t="s">
        <v>1228</v>
      </c>
      <c r="D124" s="403" t="s">
        <v>1137</v>
      </c>
    </row>
    <row r="125" spans="1:4" s="392" customFormat="1" ht="18.75" customHeight="1">
      <c r="A125" s="393"/>
      <c r="B125" s="397" t="s">
        <v>1201</v>
      </c>
      <c r="C125" s="398" t="s">
        <v>1229</v>
      </c>
      <c r="D125" s="403" t="s">
        <v>1141</v>
      </c>
    </row>
    <row r="126" spans="1:4" s="392" customFormat="1" ht="45.75" customHeight="1">
      <c r="A126" s="393"/>
      <c r="B126" s="397" t="s">
        <v>1201</v>
      </c>
      <c r="C126" s="398" t="s">
        <v>1230</v>
      </c>
      <c r="D126" s="417" t="s">
        <v>1231</v>
      </c>
    </row>
    <row r="127" spans="1:4" s="404" customFormat="1" ht="47.25">
      <c r="A127" s="393"/>
      <c r="B127" s="397" t="s">
        <v>1201</v>
      </c>
      <c r="C127" s="398" t="s">
        <v>1232</v>
      </c>
      <c r="D127" s="417" t="s">
        <v>1233</v>
      </c>
    </row>
    <row r="128" spans="1:4" s="404" customFormat="1" ht="31.5">
      <c r="A128" s="393"/>
      <c r="B128" s="397" t="s">
        <v>1201</v>
      </c>
      <c r="C128" s="398" t="s">
        <v>1234</v>
      </c>
      <c r="D128" s="403" t="s">
        <v>1235</v>
      </c>
    </row>
    <row r="129" spans="1:4" s="404" customFormat="1" ht="31.5">
      <c r="A129" s="393"/>
      <c r="B129" s="397" t="s">
        <v>1201</v>
      </c>
      <c r="C129" s="398" t="s">
        <v>1236</v>
      </c>
      <c r="D129" s="403" t="s">
        <v>1237</v>
      </c>
    </row>
    <row r="130" spans="1:4" s="404" customFormat="1" ht="15.75">
      <c r="A130" s="393"/>
      <c r="B130" s="397" t="s">
        <v>1201</v>
      </c>
      <c r="C130" s="398" t="s">
        <v>1238</v>
      </c>
      <c r="D130" s="403" t="s">
        <v>209</v>
      </c>
    </row>
    <row r="131" spans="1:4" s="404" customFormat="1" ht="15.75">
      <c r="A131" s="393"/>
      <c r="B131" s="397" t="s">
        <v>1201</v>
      </c>
      <c r="C131" s="398" t="s">
        <v>1100</v>
      </c>
      <c r="D131" s="417" t="s">
        <v>1101</v>
      </c>
    </row>
    <row r="132" spans="1:4" s="404" customFormat="1" ht="18.75" customHeight="1">
      <c r="A132" s="393"/>
      <c r="B132" s="397" t="s">
        <v>1201</v>
      </c>
      <c r="C132" s="398" t="s">
        <v>1239</v>
      </c>
      <c r="D132" s="417" t="s">
        <v>1127</v>
      </c>
    </row>
    <row r="133" spans="1:4" s="404" customFormat="1" ht="15.75">
      <c r="A133" s="393"/>
      <c r="B133" s="397" t="s">
        <v>1201</v>
      </c>
      <c r="C133" s="398" t="s">
        <v>1240</v>
      </c>
      <c r="D133" s="417" t="s">
        <v>1241</v>
      </c>
    </row>
    <row r="134" spans="1:4" s="404" customFormat="1" ht="15.75">
      <c r="A134" s="393"/>
      <c r="B134" s="397" t="s">
        <v>1201</v>
      </c>
      <c r="C134" s="398" t="s">
        <v>1242</v>
      </c>
      <c r="D134" s="417" t="s">
        <v>1169</v>
      </c>
    </row>
    <row r="135" spans="1:4" s="404" customFormat="1" ht="31.5">
      <c r="A135" s="393"/>
      <c r="B135" s="397" t="s">
        <v>1201</v>
      </c>
      <c r="C135" s="398" t="s">
        <v>1243</v>
      </c>
      <c r="D135" s="417" t="s">
        <v>1171</v>
      </c>
    </row>
    <row r="136" spans="1:4" s="404" customFormat="1" ht="15.75">
      <c r="A136" s="393"/>
      <c r="B136" s="397" t="s">
        <v>1201</v>
      </c>
      <c r="C136" s="398" t="s">
        <v>1244</v>
      </c>
      <c r="D136" s="417" t="s">
        <v>1176</v>
      </c>
    </row>
    <row r="137" spans="1:4" s="404" customFormat="1" ht="15.75">
      <c r="A137" s="393"/>
      <c r="B137" s="397" t="s">
        <v>1201</v>
      </c>
      <c r="C137" s="398" t="s">
        <v>1245</v>
      </c>
      <c r="D137" s="417" t="s">
        <v>1107</v>
      </c>
    </row>
    <row r="138" spans="1:4" s="404" customFormat="1" ht="15.75">
      <c r="A138" s="393"/>
      <c r="B138" s="397" t="s">
        <v>1201</v>
      </c>
      <c r="C138" s="398" t="s">
        <v>1246</v>
      </c>
      <c r="D138" s="417" t="s">
        <v>1177</v>
      </c>
    </row>
    <row r="139" spans="1:4" s="404" customFormat="1" ht="15.75">
      <c r="A139" s="393"/>
      <c r="B139" s="397" t="s">
        <v>1201</v>
      </c>
      <c r="C139" s="395" t="s">
        <v>1112</v>
      </c>
      <c r="D139" s="417" t="s">
        <v>1113</v>
      </c>
    </row>
    <row r="140" spans="1:4" s="404" customFormat="1" ht="31.5">
      <c r="A140" s="393"/>
      <c r="B140" s="397" t="s">
        <v>1201</v>
      </c>
      <c r="C140" s="395" t="s">
        <v>1114</v>
      </c>
      <c r="D140" s="417" t="s">
        <v>1115</v>
      </c>
    </row>
    <row r="141" spans="1:4" s="404" customFormat="1" ht="31.5">
      <c r="A141" s="393"/>
      <c r="B141" s="397" t="s">
        <v>1201</v>
      </c>
      <c r="C141" s="398" t="s">
        <v>1247</v>
      </c>
      <c r="D141" s="417" t="s">
        <v>1181</v>
      </c>
    </row>
    <row r="142" spans="1:4" s="404" customFormat="1" ht="31.5">
      <c r="A142" s="393"/>
      <c r="B142" s="397" t="s">
        <v>1201</v>
      </c>
      <c r="C142" s="398" t="s">
        <v>1248</v>
      </c>
      <c r="D142" s="417" t="s">
        <v>1183</v>
      </c>
    </row>
    <row r="143" spans="1:4" s="404" customFormat="1" ht="30.75" customHeight="1">
      <c r="A143" s="393"/>
      <c r="B143" s="397" t="s">
        <v>1201</v>
      </c>
      <c r="C143" s="398" t="s">
        <v>1249</v>
      </c>
      <c r="D143" s="417" t="s">
        <v>1185</v>
      </c>
    </row>
    <row r="144" spans="1:4" s="404" customFormat="1" ht="47.25">
      <c r="A144" s="393"/>
      <c r="B144" s="397" t="s">
        <v>1201</v>
      </c>
      <c r="C144" s="398" t="s">
        <v>1250</v>
      </c>
      <c r="D144" s="417" t="s">
        <v>1187</v>
      </c>
    </row>
    <row r="145" spans="1:4" s="404" customFormat="1" ht="31.5">
      <c r="A145" s="393"/>
      <c r="B145" s="397" t="s">
        <v>1201</v>
      </c>
      <c r="C145" s="398" t="s">
        <v>1251</v>
      </c>
      <c r="D145" s="417" t="s">
        <v>1189</v>
      </c>
    </row>
    <row r="146" spans="1:4" s="404" customFormat="1" ht="31.5">
      <c r="A146" s="393"/>
      <c r="B146" s="397" t="s">
        <v>1201</v>
      </c>
      <c r="C146" s="398" t="s">
        <v>1116</v>
      </c>
      <c r="D146" s="417" t="s">
        <v>1117</v>
      </c>
    </row>
    <row r="147" spans="1:4" s="404" customFormat="1" ht="31.5">
      <c r="A147" s="393"/>
      <c r="B147" s="397" t="s">
        <v>1201</v>
      </c>
      <c r="C147" s="398" t="s">
        <v>1252</v>
      </c>
      <c r="D147" s="417" t="s">
        <v>1198</v>
      </c>
    </row>
    <row r="148" spans="1:4" s="404" customFormat="1" ht="15.75">
      <c r="A148" s="393"/>
      <c r="B148" s="397" t="s">
        <v>1201</v>
      </c>
      <c r="C148" s="398" t="s">
        <v>1253</v>
      </c>
      <c r="D148" s="417" t="s">
        <v>1200</v>
      </c>
    </row>
    <row r="149" spans="1:4" s="404" customFormat="1" ht="15.75" customHeight="1">
      <c r="A149" s="390" t="s">
        <v>460</v>
      </c>
      <c r="B149" s="391" t="s">
        <v>1254</v>
      </c>
      <c r="C149" s="624" t="s">
        <v>402</v>
      </c>
      <c r="D149" s="625"/>
    </row>
    <row r="150" spans="1:4" s="404" customFormat="1" ht="47.25">
      <c r="A150" s="390"/>
      <c r="B150" s="397" t="s">
        <v>1254</v>
      </c>
      <c r="C150" s="398" t="s">
        <v>1255</v>
      </c>
      <c r="D150" s="417" t="s">
        <v>1256</v>
      </c>
    </row>
    <row r="151" spans="1:4" s="404" customFormat="1" ht="31.5" customHeight="1">
      <c r="A151" s="390"/>
      <c r="B151" s="397" t="s">
        <v>1254</v>
      </c>
      <c r="C151" s="398" t="s">
        <v>1257</v>
      </c>
      <c r="D151" s="417" t="s">
        <v>1211</v>
      </c>
    </row>
    <row r="152" spans="1:4" s="404" customFormat="1" ht="30.75" customHeight="1">
      <c r="A152" s="390"/>
      <c r="B152" s="397" t="s">
        <v>1254</v>
      </c>
      <c r="C152" s="398" t="s">
        <v>1258</v>
      </c>
      <c r="D152" s="417" t="s">
        <v>96</v>
      </c>
    </row>
    <row r="153" spans="1:4" s="404" customFormat="1" ht="31.5">
      <c r="A153" s="390"/>
      <c r="B153" s="397" t="s">
        <v>1254</v>
      </c>
      <c r="C153" s="398" t="s">
        <v>1121</v>
      </c>
      <c r="D153" s="417" t="s">
        <v>133</v>
      </c>
    </row>
    <row r="154" spans="1:4" s="404" customFormat="1" ht="15.75">
      <c r="A154" s="390"/>
      <c r="B154" s="397" t="s">
        <v>1254</v>
      </c>
      <c r="C154" s="398" t="s">
        <v>1259</v>
      </c>
      <c r="D154" s="417" t="s">
        <v>137</v>
      </c>
    </row>
    <row r="155" spans="1:4" s="404" customFormat="1" ht="15.75">
      <c r="A155" s="390"/>
      <c r="B155" s="397" t="s">
        <v>1254</v>
      </c>
      <c r="C155" s="398" t="s">
        <v>1228</v>
      </c>
      <c r="D155" s="417" t="s">
        <v>1137</v>
      </c>
    </row>
    <row r="156" spans="1:4" s="404" customFormat="1" ht="31.5">
      <c r="A156" s="390"/>
      <c r="B156" s="397" t="s">
        <v>1254</v>
      </c>
      <c r="C156" s="398" t="s">
        <v>1260</v>
      </c>
      <c r="D156" s="417" t="s">
        <v>1261</v>
      </c>
    </row>
    <row r="157" spans="1:4" s="404" customFormat="1" ht="32.25" customHeight="1">
      <c r="A157" s="390"/>
      <c r="B157" s="397" t="s">
        <v>1254</v>
      </c>
      <c r="C157" s="398" t="s">
        <v>1262</v>
      </c>
      <c r="D157" s="417" t="s">
        <v>1263</v>
      </c>
    </row>
    <row r="158" spans="1:4" s="404" customFormat="1" ht="19.5" customHeight="1">
      <c r="A158" s="390"/>
      <c r="B158" s="397" t="s">
        <v>1254</v>
      </c>
      <c r="C158" s="398" t="s">
        <v>1264</v>
      </c>
      <c r="D158" s="616" t="s">
        <v>1265</v>
      </c>
    </row>
    <row r="159" spans="1:4" s="404" customFormat="1" ht="21.75" customHeight="1">
      <c r="A159" s="390"/>
      <c r="B159" s="397" t="s">
        <v>1254</v>
      </c>
      <c r="C159" s="398" t="s">
        <v>1229</v>
      </c>
      <c r="D159" s="417" t="s">
        <v>1141</v>
      </c>
    </row>
    <row r="160" spans="1:4" s="404" customFormat="1" ht="31.5">
      <c r="A160" s="390"/>
      <c r="B160" s="397" t="s">
        <v>1254</v>
      </c>
      <c r="C160" s="398" t="s">
        <v>1266</v>
      </c>
      <c r="D160" s="417" t="s">
        <v>1267</v>
      </c>
    </row>
    <row r="161" spans="1:4" s="404" customFormat="1" ht="31.5">
      <c r="A161" s="390"/>
      <c r="B161" s="397" t="s">
        <v>1254</v>
      </c>
      <c r="C161" s="398" t="s">
        <v>1268</v>
      </c>
      <c r="D161" s="417" t="s">
        <v>1269</v>
      </c>
    </row>
    <row r="162" spans="1:4" s="404" customFormat="1" ht="31.5">
      <c r="A162" s="390"/>
      <c r="B162" s="397" t="s">
        <v>1254</v>
      </c>
      <c r="C162" s="398" t="s">
        <v>1270</v>
      </c>
      <c r="D162" s="417" t="s">
        <v>1271</v>
      </c>
    </row>
    <row r="163" spans="1:4" s="408" customFormat="1" ht="51.75" customHeight="1">
      <c r="A163" s="406"/>
      <c r="B163" s="407" t="s">
        <v>1254</v>
      </c>
      <c r="C163" s="401" t="s">
        <v>1230</v>
      </c>
      <c r="D163" s="615" t="s">
        <v>1231</v>
      </c>
    </row>
    <row r="164" spans="1:4" s="404" customFormat="1" ht="47.25">
      <c r="A164" s="390"/>
      <c r="B164" s="397" t="s">
        <v>1254</v>
      </c>
      <c r="C164" s="398" t="s">
        <v>1232</v>
      </c>
      <c r="D164" s="417" t="s">
        <v>1233</v>
      </c>
    </row>
    <row r="165" spans="1:4" s="404" customFormat="1" ht="33" customHeight="1">
      <c r="A165" s="390"/>
      <c r="B165" s="397" t="s">
        <v>1254</v>
      </c>
      <c r="C165" s="398" t="s">
        <v>1234</v>
      </c>
      <c r="D165" s="417" t="s">
        <v>1272</v>
      </c>
    </row>
    <row r="166" spans="1:4" s="404" customFormat="1" ht="31.5">
      <c r="A166" s="390"/>
      <c r="B166" s="397" t="s">
        <v>1254</v>
      </c>
      <c r="C166" s="398" t="s">
        <v>1236</v>
      </c>
      <c r="D166" s="417" t="s">
        <v>1273</v>
      </c>
    </row>
    <row r="167" spans="1:4" s="404" customFormat="1" ht="15.75">
      <c r="A167" s="390"/>
      <c r="B167" s="397" t="s">
        <v>1254</v>
      </c>
      <c r="C167" s="398" t="s">
        <v>1238</v>
      </c>
      <c r="D167" s="403" t="s">
        <v>209</v>
      </c>
    </row>
    <row r="168" spans="1:4" s="404" customFormat="1" ht="31.5">
      <c r="A168" s="390"/>
      <c r="B168" s="397" t="s">
        <v>1254</v>
      </c>
      <c r="C168" s="398" t="s">
        <v>1274</v>
      </c>
      <c r="D168" s="417" t="s">
        <v>215</v>
      </c>
    </row>
    <row r="169" spans="1:4" s="404" customFormat="1" ht="47.25">
      <c r="A169" s="390"/>
      <c r="B169" s="397" t="s">
        <v>1254</v>
      </c>
      <c r="C169" s="398" t="s">
        <v>1275</v>
      </c>
      <c r="D169" s="417" t="s">
        <v>1276</v>
      </c>
    </row>
    <row r="170" spans="1:4" s="404" customFormat="1" ht="15.75">
      <c r="A170" s="390"/>
      <c r="B170" s="397" t="s">
        <v>1254</v>
      </c>
      <c r="C170" s="398" t="s">
        <v>1277</v>
      </c>
      <c r="D170" s="417" t="s">
        <v>1101</v>
      </c>
    </row>
    <row r="171" spans="1:4" s="404" customFormat="1" ht="19.5" customHeight="1">
      <c r="A171" s="390"/>
      <c r="B171" s="397" t="s">
        <v>1254</v>
      </c>
      <c r="C171" s="398" t="s">
        <v>1239</v>
      </c>
      <c r="D171" s="417" t="s">
        <v>1127</v>
      </c>
    </row>
    <row r="172" spans="1:4" s="404" customFormat="1" ht="15.75">
      <c r="A172" s="390"/>
      <c r="B172" s="397" t="s">
        <v>1254</v>
      </c>
      <c r="C172" s="398" t="s">
        <v>1240</v>
      </c>
      <c r="D172" s="417" t="s">
        <v>1278</v>
      </c>
    </row>
    <row r="173" spans="1:4" s="404" customFormat="1" ht="15.75">
      <c r="A173" s="390"/>
      <c r="B173" s="397" t="s">
        <v>1254</v>
      </c>
      <c r="C173" s="398" t="s">
        <v>1242</v>
      </c>
      <c r="D173" s="417" t="s">
        <v>1169</v>
      </c>
    </row>
    <row r="174" spans="1:4" s="404" customFormat="1" ht="31.5">
      <c r="A174" s="390"/>
      <c r="B174" s="397" t="s">
        <v>1254</v>
      </c>
      <c r="C174" s="398" t="s">
        <v>1243</v>
      </c>
      <c r="D174" s="417" t="s">
        <v>1171</v>
      </c>
    </row>
    <row r="175" spans="1:4" s="404" customFormat="1" ht="15.75">
      <c r="A175" s="390"/>
      <c r="B175" s="397" t="s">
        <v>1254</v>
      </c>
      <c r="C175" s="398" t="s">
        <v>1128</v>
      </c>
      <c r="D175" s="417" t="s">
        <v>1105</v>
      </c>
    </row>
    <row r="176" spans="1:4" s="404" customFormat="1" ht="15.75">
      <c r="A176" s="390"/>
      <c r="B176" s="397" t="s">
        <v>1254</v>
      </c>
      <c r="C176" s="398" t="s">
        <v>1279</v>
      </c>
      <c r="D176" s="417" t="s">
        <v>1176</v>
      </c>
    </row>
    <row r="177" spans="1:4" s="404" customFormat="1" ht="15.75">
      <c r="A177" s="390"/>
      <c r="B177" s="397" t="s">
        <v>1254</v>
      </c>
      <c r="C177" s="398" t="s">
        <v>1245</v>
      </c>
      <c r="D177" s="417" t="s">
        <v>1107</v>
      </c>
    </row>
    <row r="178" spans="1:4" s="404" customFormat="1" ht="15.75">
      <c r="A178" s="390"/>
      <c r="B178" s="397" t="s">
        <v>1254</v>
      </c>
      <c r="C178" s="398" t="s">
        <v>1246</v>
      </c>
      <c r="D178" s="417" t="s">
        <v>1177</v>
      </c>
    </row>
    <row r="179" spans="1:4" s="404" customFormat="1" ht="15.75">
      <c r="A179" s="390"/>
      <c r="B179" s="397" t="s">
        <v>1254</v>
      </c>
      <c r="C179" s="395" t="s">
        <v>1112</v>
      </c>
      <c r="D179" s="417" t="s">
        <v>1113</v>
      </c>
    </row>
    <row r="180" spans="1:4" s="404" customFormat="1" ht="31.5">
      <c r="A180" s="390"/>
      <c r="B180" s="397" t="s">
        <v>1254</v>
      </c>
      <c r="C180" s="398" t="s">
        <v>1114</v>
      </c>
      <c r="D180" s="417" t="s">
        <v>1115</v>
      </c>
    </row>
    <row r="181" spans="1:4" s="404" customFormat="1" ht="31.5">
      <c r="A181" s="390"/>
      <c r="B181" s="397" t="s">
        <v>1254</v>
      </c>
      <c r="C181" s="398" t="s">
        <v>1247</v>
      </c>
      <c r="D181" s="417" t="s">
        <v>1181</v>
      </c>
    </row>
    <row r="182" spans="1:4" s="404" customFormat="1" ht="31.5">
      <c r="A182" s="390"/>
      <c r="B182" s="397" t="s">
        <v>1254</v>
      </c>
      <c r="C182" s="398" t="s">
        <v>1248</v>
      </c>
      <c r="D182" s="417" t="s">
        <v>1183</v>
      </c>
    </row>
    <row r="183" spans="1:4" s="404" customFormat="1" ht="46.5" customHeight="1">
      <c r="A183" s="390"/>
      <c r="B183" s="397" t="s">
        <v>1254</v>
      </c>
      <c r="C183" s="398" t="s">
        <v>1250</v>
      </c>
      <c r="D183" s="417" t="s">
        <v>1187</v>
      </c>
    </row>
    <row r="184" spans="1:4" s="404" customFormat="1" ht="30.75" customHeight="1">
      <c r="A184" s="390"/>
      <c r="B184" s="397" t="s">
        <v>1254</v>
      </c>
      <c r="C184" s="398" t="s">
        <v>1280</v>
      </c>
      <c r="D184" s="417" t="s">
        <v>1281</v>
      </c>
    </row>
    <row r="185" spans="1:4" s="404" customFormat="1" ht="33" customHeight="1">
      <c r="A185" s="390"/>
      <c r="B185" s="397" t="s">
        <v>1254</v>
      </c>
      <c r="C185" s="398" t="s">
        <v>1251</v>
      </c>
      <c r="D185" s="417" t="s">
        <v>1189</v>
      </c>
    </row>
    <row r="186" spans="1:4" s="404" customFormat="1" ht="32.25" customHeight="1">
      <c r="A186" s="390"/>
      <c r="B186" s="397" t="s">
        <v>1254</v>
      </c>
      <c r="C186" s="398" t="s">
        <v>1116</v>
      </c>
      <c r="D186" s="417" t="s">
        <v>1117</v>
      </c>
    </row>
    <row r="187" spans="1:4" s="404" customFormat="1" ht="31.5">
      <c r="A187" s="390"/>
      <c r="B187" s="397" t="s">
        <v>1254</v>
      </c>
      <c r="C187" s="398" t="s">
        <v>1252</v>
      </c>
      <c r="D187" s="417" t="s">
        <v>1198</v>
      </c>
    </row>
    <row r="188" spans="1:4" s="404" customFormat="1" ht="15.75">
      <c r="A188" s="390"/>
      <c r="B188" s="397" t="s">
        <v>1254</v>
      </c>
      <c r="C188" s="398" t="s">
        <v>1253</v>
      </c>
      <c r="D188" s="417" t="s">
        <v>1200</v>
      </c>
    </row>
    <row r="189" spans="1:4" s="404" customFormat="1" ht="18.75" customHeight="1">
      <c r="A189" s="390" t="s">
        <v>462</v>
      </c>
      <c r="B189" s="410" t="s">
        <v>1282</v>
      </c>
      <c r="C189" s="626" t="s">
        <v>1283</v>
      </c>
      <c r="D189" s="627"/>
    </row>
    <row r="190" spans="1:4" s="404" customFormat="1" ht="47.25">
      <c r="A190" s="390"/>
      <c r="B190" s="411" t="s">
        <v>1282</v>
      </c>
      <c r="C190" s="398" t="s">
        <v>1119</v>
      </c>
      <c r="D190" s="417" t="s">
        <v>80</v>
      </c>
    </row>
    <row r="191" spans="1:4" s="404" customFormat="1" ht="47.25">
      <c r="A191" s="390"/>
      <c r="B191" s="411" t="s">
        <v>1282</v>
      </c>
      <c r="C191" s="398" t="s">
        <v>1120</v>
      </c>
      <c r="D191" s="417" t="s">
        <v>82</v>
      </c>
    </row>
    <row r="192" spans="1:4" s="404" customFormat="1" ht="31.5">
      <c r="A192" s="390"/>
      <c r="B192" s="411" t="s">
        <v>1282</v>
      </c>
      <c r="C192" s="395" t="s">
        <v>1091</v>
      </c>
      <c r="D192" s="417" t="s">
        <v>1092</v>
      </c>
    </row>
    <row r="193" spans="1:4" s="404" customFormat="1" ht="31.5">
      <c r="A193" s="390"/>
      <c r="B193" s="411" t="s">
        <v>1282</v>
      </c>
      <c r="C193" s="398" t="s">
        <v>1284</v>
      </c>
      <c r="D193" s="417" t="s">
        <v>1285</v>
      </c>
    </row>
    <row r="194" spans="1:4" s="404" customFormat="1" ht="31.5">
      <c r="A194" s="390"/>
      <c r="B194" s="411" t="s">
        <v>1282</v>
      </c>
      <c r="C194" s="398" t="s">
        <v>1286</v>
      </c>
      <c r="D194" s="417" t="s">
        <v>1287</v>
      </c>
    </row>
    <row r="195" spans="1:4" s="404" customFormat="1" ht="31.5">
      <c r="A195" s="390"/>
      <c r="B195" s="411" t="s">
        <v>1282</v>
      </c>
      <c r="C195" s="398" t="s">
        <v>1121</v>
      </c>
      <c r="D195" s="417" t="s">
        <v>133</v>
      </c>
    </row>
    <row r="196" spans="1:4" s="404" customFormat="1" ht="15.75">
      <c r="A196" s="390"/>
      <c r="B196" s="411" t="s">
        <v>1282</v>
      </c>
      <c r="C196" s="398" t="s">
        <v>1259</v>
      </c>
      <c r="D196" s="417" t="s">
        <v>137</v>
      </c>
    </row>
    <row r="197" spans="1:4" s="404" customFormat="1" ht="31.5">
      <c r="A197" s="390"/>
      <c r="B197" s="411" t="s">
        <v>1282</v>
      </c>
      <c r="C197" s="398" t="s">
        <v>1274</v>
      </c>
      <c r="D197" s="417" t="s">
        <v>215</v>
      </c>
    </row>
    <row r="198" spans="1:4" s="404" customFormat="1" ht="15.75">
      <c r="A198" s="390"/>
      <c r="B198" s="411" t="s">
        <v>1282</v>
      </c>
      <c r="C198" s="398" t="s">
        <v>1106</v>
      </c>
      <c r="D198" s="417" t="s">
        <v>1107</v>
      </c>
    </row>
    <row r="199" spans="1:4" s="404" customFormat="1" ht="31.5">
      <c r="A199" s="390"/>
      <c r="B199" s="411" t="s">
        <v>1282</v>
      </c>
      <c r="C199" s="398" t="s">
        <v>1266</v>
      </c>
      <c r="D199" s="417" t="s">
        <v>1267</v>
      </c>
    </row>
    <row r="200" spans="1:4" s="404" customFormat="1" ht="31.5">
      <c r="A200" s="390"/>
      <c r="B200" s="411" t="s">
        <v>1282</v>
      </c>
      <c r="C200" s="398" t="s">
        <v>1268</v>
      </c>
      <c r="D200" s="417" t="s">
        <v>1269</v>
      </c>
    </row>
    <row r="201" spans="1:4" s="404" customFormat="1" ht="15.75">
      <c r="A201" s="390"/>
      <c r="B201" s="411" t="s">
        <v>1282</v>
      </c>
      <c r="C201" s="398" t="s">
        <v>1277</v>
      </c>
      <c r="D201" s="417" t="s">
        <v>1101</v>
      </c>
    </row>
    <row r="202" spans="1:4" s="404" customFormat="1" ht="15.75">
      <c r="A202" s="390"/>
      <c r="B202" s="411" t="s">
        <v>1282</v>
      </c>
      <c r="C202" s="398" t="s">
        <v>1242</v>
      </c>
      <c r="D202" s="417" t="s">
        <v>1169</v>
      </c>
    </row>
    <row r="203" spans="1:4" s="404" customFormat="1" ht="16.5" customHeight="1">
      <c r="A203" s="390"/>
      <c r="B203" s="411" t="s">
        <v>1282</v>
      </c>
      <c r="C203" s="398" t="s">
        <v>1239</v>
      </c>
      <c r="D203" s="417" t="s">
        <v>1127</v>
      </c>
    </row>
    <row r="204" spans="1:4" s="404" customFormat="1" ht="15.75">
      <c r="A204" s="390"/>
      <c r="B204" s="411" t="s">
        <v>1282</v>
      </c>
      <c r="C204" s="398" t="s">
        <v>1128</v>
      </c>
      <c r="D204" s="417" t="s">
        <v>1105</v>
      </c>
    </row>
    <row r="205" spans="1:4" s="404" customFormat="1" ht="15.75">
      <c r="A205" s="390"/>
      <c r="B205" s="411" t="s">
        <v>1282</v>
      </c>
      <c r="C205" s="395" t="s">
        <v>1112</v>
      </c>
      <c r="D205" s="417" t="s">
        <v>1113</v>
      </c>
    </row>
    <row r="206" spans="1:4" s="404" customFormat="1" ht="30" customHeight="1">
      <c r="A206" s="390"/>
      <c r="B206" s="411" t="s">
        <v>1282</v>
      </c>
      <c r="C206" s="395" t="s">
        <v>1114</v>
      </c>
      <c r="D206" s="417" t="s">
        <v>1115</v>
      </c>
    </row>
    <row r="207" spans="1:4" s="404" customFormat="1" ht="28.5" customHeight="1">
      <c r="A207" s="390"/>
      <c r="B207" s="411" t="s">
        <v>1282</v>
      </c>
      <c r="C207" s="398" t="s">
        <v>1247</v>
      </c>
      <c r="D207" s="417" t="s">
        <v>1181</v>
      </c>
    </row>
    <row r="208" spans="1:4" s="404" customFormat="1" ht="29.25" customHeight="1">
      <c r="A208" s="390"/>
      <c r="B208" s="411" t="s">
        <v>1282</v>
      </c>
      <c r="C208" s="398" t="s">
        <v>1248</v>
      </c>
      <c r="D208" s="417" t="s">
        <v>1183</v>
      </c>
    </row>
    <row r="209" spans="1:4" s="404" customFormat="1" ht="48" customHeight="1">
      <c r="A209" s="390"/>
      <c r="B209" s="411" t="s">
        <v>1282</v>
      </c>
      <c r="C209" s="398" t="s">
        <v>1250</v>
      </c>
      <c r="D209" s="417" t="s">
        <v>1187</v>
      </c>
    </row>
    <row r="210" spans="1:4" s="404" customFormat="1" ht="28.5" customHeight="1">
      <c r="A210" s="390"/>
      <c r="B210" s="411" t="s">
        <v>1282</v>
      </c>
      <c r="C210" s="398" t="s">
        <v>1280</v>
      </c>
      <c r="D210" s="417" t="s">
        <v>1281</v>
      </c>
    </row>
    <row r="211" spans="1:4" s="404" customFormat="1" ht="32.25" customHeight="1">
      <c r="A211" s="390"/>
      <c r="B211" s="411" t="s">
        <v>1282</v>
      </c>
      <c r="C211" s="398" t="s">
        <v>1251</v>
      </c>
      <c r="D211" s="417" t="s">
        <v>1189</v>
      </c>
    </row>
    <row r="212" spans="1:4" s="404" customFormat="1" ht="32.25" customHeight="1">
      <c r="A212" s="390"/>
      <c r="B212" s="411" t="s">
        <v>1282</v>
      </c>
      <c r="C212" s="398" t="s">
        <v>1116</v>
      </c>
      <c r="D212" s="417" t="s">
        <v>1117</v>
      </c>
    </row>
    <row r="213" spans="1:4" s="404" customFormat="1" ht="32.25" customHeight="1">
      <c r="A213" s="390"/>
      <c r="B213" s="394">
        <v>908</v>
      </c>
      <c r="C213" s="398" t="s">
        <v>1252</v>
      </c>
      <c r="D213" s="417" t="s">
        <v>1198</v>
      </c>
    </row>
    <row r="214" spans="1:4" s="404" customFormat="1" ht="18" customHeight="1">
      <c r="A214" s="390" t="s">
        <v>468</v>
      </c>
      <c r="B214" s="412">
        <v>909</v>
      </c>
      <c r="C214" s="624" t="s">
        <v>1288</v>
      </c>
      <c r="D214" s="625"/>
    </row>
    <row r="215" spans="1:4" s="404" customFormat="1" ht="31.5">
      <c r="A215" s="390"/>
      <c r="B215" s="394">
        <v>909</v>
      </c>
      <c r="C215" s="395" t="s">
        <v>1091</v>
      </c>
      <c r="D215" s="417" t="s">
        <v>1092</v>
      </c>
    </row>
    <row r="216" spans="1:4" s="404" customFormat="1" ht="15.75">
      <c r="A216" s="390"/>
      <c r="B216" s="394">
        <v>909</v>
      </c>
      <c r="C216" s="398" t="s">
        <v>1259</v>
      </c>
      <c r="D216" s="417" t="s">
        <v>137</v>
      </c>
    </row>
    <row r="217" spans="1:4" s="404" customFormat="1" ht="30" customHeight="1">
      <c r="A217" s="390"/>
      <c r="B217" s="394">
        <v>909</v>
      </c>
      <c r="C217" s="398" t="s">
        <v>1289</v>
      </c>
      <c r="D217" s="417" t="s">
        <v>1103</v>
      </c>
    </row>
    <row r="218" spans="1:4" s="404" customFormat="1" ht="15.75">
      <c r="A218" s="390"/>
      <c r="B218" s="394">
        <v>909</v>
      </c>
      <c r="C218" s="395" t="s">
        <v>1112</v>
      </c>
      <c r="D218" s="417" t="s">
        <v>1113</v>
      </c>
    </row>
    <row r="219" spans="1:4" s="404" customFormat="1" ht="31.5">
      <c r="A219" s="390"/>
      <c r="B219" s="394">
        <v>909</v>
      </c>
      <c r="C219" s="395" t="s">
        <v>1114</v>
      </c>
      <c r="D219" s="417" t="s">
        <v>1115</v>
      </c>
    </row>
    <row r="220" spans="1:4" s="404" customFormat="1" ht="15.75" customHeight="1">
      <c r="A220" s="390" t="s">
        <v>472</v>
      </c>
      <c r="B220" s="412">
        <v>911</v>
      </c>
      <c r="C220" s="624" t="s">
        <v>411</v>
      </c>
      <c r="D220" s="625"/>
    </row>
    <row r="221" spans="1:4" s="404" customFormat="1" ht="15.75">
      <c r="A221" s="390"/>
      <c r="B221" s="394">
        <v>911</v>
      </c>
      <c r="C221" s="398" t="s">
        <v>1290</v>
      </c>
      <c r="D221" s="417" t="s">
        <v>1291</v>
      </c>
    </row>
    <row r="222" spans="1:4" s="404" customFormat="1" ht="47.25">
      <c r="A222" s="390"/>
      <c r="B222" s="394">
        <v>911</v>
      </c>
      <c r="C222" s="398" t="s">
        <v>1257</v>
      </c>
      <c r="D222" s="417" t="s">
        <v>1211</v>
      </c>
    </row>
    <row r="223" spans="1:4" s="404" customFormat="1" ht="31.5">
      <c r="A223" s="390"/>
      <c r="B223" s="394">
        <v>911</v>
      </c>
      <c r="C223" s="395" t="s">
        <v>1091</v>
      </c>
      <c r="D223" s="417" t="s">
        <v>1092</v>
      </c>
    </row>
    <row r="224" spans="1:4" s="404" customFormat="1" ht="15.75">
      <c r="A224" s="390"/>
      <c r="B224" s="394">
        <v>911</v>
      </c>
      <c r="C224" s="398" t="s">
        <v>1259</v>
      </c>
      <c r="D224" s="417" t="s">
        <v>137</v>
      </c>
    </row>
    <row r="225" spans="1:4" s="404" customFormat="1" ht="31.5">
      <c r="A225" s="390"/>
      <c r="B225" s="394">
        <v>911</v>
      </c>
      <c r="C225" s="398" t="s">
        <v>1131</v>
      </c>
      <c r="D225" s="417" t="s">
        <v>1132</v>
      </c>
    </row>
    <row r="226" spans="1:4" s="404" customFormat="1" ht="19.5" customHeight="1">
      <c r="A226" s="390"/>
      <c r="B226" s="394">
        <v>911</v>
      </c>
      <c r="C226" s="395" t="s">
        <v>1112</v>
      </c>
      <c r="D226" s="417" t="s">
        <v>1113</v>
      </c>
    </row>
    <row r="227" spans="1:4" s="404" customFormat="1" ht="32.25" customHeight="1">
      <c r="A227" s="390"/>
      <c r="B227" s="394">
        <v>911</v>
      </c>
      <c r="C227" s="395" t="s">
        <v>1114</v>
      </c>
      <c r="D227" s="417" t="s">
        <v>1115</v>
      </c>
    </row>
    <row r="228" spans="1:4" s="404" customFormat="1" ht="15.75">
      <c r="A228" s="390" t="s">
        <v>1002</v>
      </c>
      <c r="B228" s="412">
        <v>913</v>
      </c>
      <c r="C228" s="628" t="s">
        <v>1292</v>
      </c>
      <c r="D228" s="629"/>
    </row>
    <row r="229" spans="1:4" s="404" customFormat="1" ht="31.5">
      <c r="A229" s="390"/>
      <c r="B229" s="394">
        <v>913</v>
      </c>
      <c r="C229" s="395" t="s">
        <v>1091</v>
      </c>
      <c r="D229" s="417" t="s">
        <v>1092</v>
      </c>
    </row>
    <row r="230" spans="1:4" s="404" customFormat="1" ht="15.75">
      <c r="A230" s="390" t="s">
        <v>1005</v>
      </c>
      <c r="B230" s="412">
        <v>914</v>
      </c>
      <c r="C230" s="628" t="s">
        <v>1019</v>
      </c>
      <c r="D230" s="630"/>
    </row>
    <row r="231" spans="1:4" s="404" customFormat="1" ht="31.5">
      <c r="A231" s="390"/>
      <c r="B231" s="394">
        <v>914</v>
      </c>
      <c r="C231" s="395" t="s">
        <v>1091</v>
      </c>
      <c r="D231" s="417" t="s">
        <v>1092</v>
      </c>
    </row>
    <row r="232" spans="1:4" s="404" customFormat="1" ht="34.5" customHeight="1">
      <c r="A232" s="631" t="s">
        <v>1293</v>
      </c>
      <c r="B232" s="624"/>
      <c r="C232" s="624"/>
      <c r="D232" s="625"/>
    </row>
    <row r="233" spans="1:4" s="404" customFormat="1" ht="31.5" customHeight="1">
      <c r="A233" s="413" t="s">
        <v>1007</v>
      </c>
      <c r="B233" s="391" t="s">
        <v>1294</v>
      </c>
      <c r="C233" s="624" t="s">
        <v>1295</v>
      </c>
      <c r="D233" s="625"/>
    </row>
    <row r="234" spans="1:4" s="404" customFormat="1" ht="15.75">
      <c r="A234" s="413"/>
      <c r="B234" s="397" t="s">
        <v>1294</v>
      </c>
      <c r="C234" s="398" t="s">
        <v>1296</v>
      </c>
      <c r="D234" s="396" t="s">
        <v>1297</v>
      </c>
    </row>
    <row r="235" spans="1:4" s="404" customFormat="1" ht="15.75" customHeight="1">
      <c r="A235" s="393"/>
      <c r="B235" s="397" t="s">
        <v>1294</v>
      </c>
      <c r="C235" s="398" t="s">
        <v>1298</v>
      </c>
      <c r="D235" s="396" t="s">
        <v>119</v>
      </c>
    </row>
    <row r="236" spans="1:4" s="404" customFormat="1" ht="15.75">
      <c r="A236" s="393"/>
      <c r="B236" s="397" t="s">
        <v>1294</v>
      </c>
      <c r="C236" s="398" t="s">
        <v>1299</v>
      </c>
      <c r="D236" s="396" t="s">
        <v>121</v>
      </c>
    </row>
    <row r="237" spans="1:4" s="404" customFormat="1" ht="17.25" customHeight="1">
      <c r="A237" s="393"/>
      <c r="B237" s="397" t="s">
        <v>1294</v>
      </c>
      <c r="C237" s="398" t="s">
        <v>1300</v>
      </c>
      <c r="D237" s="396" t="s">
        <v>1301</v>
      </c>
    </row>
    <row r="238" spans="1:4" s="404" customFormat="1" ht="15.75">
      <c r="A238" s="393"/>
      <c r="B238" s="397" t="s">
        <v>1294</v>
      </c>
      <c r="C238" s="398" t="s">
        <v>1302</v>
      </c>
      <c r="D238" s="396" t="s">
        <v>123</v>
      </c>
    </row>
    <row r="239" spans="1:4" s="404" customFormat="1" ht="19.5" customHeight="1">
      <c r="A239" s="393"/>
      <c r="B239" s="397" t="s">
        <v>1294</v>
      </c>
      <c r="C239" s="398" t="s">
        <v>1303</v>
      </c>
      <c r="D239" s="403" t="s">
        <v>1304</v>
      </c>
    </row>
    <row r="240" spans="1:4" s="404" customFormat="1" ht="28.5" customHeight="1">
      <c r="A240" s="393"/>
      <c r="B240" s="397" t="s">
        <v>1294</v>
      </c>
      <c r="C240" s="398" t="s">
        <v>1121</v>
      </c>
      <c r="D240" s="403" t="s">
        <v>133</v>
      </c>
    </row>
    <row r="241" spans="1:4" s="404" customFormat="1" ht="15.75" customHeight="1">
      <c r="A241" s="413" t="s">
        <v>1009</v>
      </c>
      <c r="B241" s="410" t="s">
        <v>1294</v>
      </c>
      <c r="C241" s="624" t="s">
        <v>1305</v>
      </c>
      <c r="D241" s="632"/>
    </row>
    <row r="242" spans="1:4" s="404" customFormat="1" ht="15.75">
      <c r="A242" s="393"/>
      <c r="B242" s="411" t="s">
        <v>1294</v>
      </c>
      <c r="C242" s="398" t="s">
        <v>1306</v>
      </c>
      <c r="D242" s="396" t="s">
        <v>121</v>
      </c>
    </row>
    <row r="243" spans="1:4" s="404" customFormat="1" ht="15.75" customHeight="1">
      <c r="A243" s="413" t="s">
        <v>1015</v>
      </c>
      <c r="B243" s="410" t="s">
        <v>1307</v>
      </c>
      <c r="C243" s="624" t="s">
        <v>1308</v>
      </c>
      <c r="D243" s="625"/>
    </row>
    <row r="244" spans="1:4" s="404" customFormat="1" ht="31.5">
      <c r="A244" s="393"/>
      <c r="B244" s="411" t="s">
        <v>1307</v>
      </c>
      <c r="C244" s="398" t="s">
        <v>1121</v>
      </c>
      <c r="D244" s="403" t="s">
        <v>133</v>
      </c>
    </row>
    <row r="245" spans="1:4" s="404" customFormat="1" ht="16.5" customHeight="1">
      <c r="A245" s="413" t="s">
        <v>1018</v>
      </c>
      <c r="B245" s="410" t="s">
        <v>1309</v>
      </c>
      <c r="C245" s="624" t="s">
        <v>1310</v>
      </c>
      <c r="D245" s="633"/>
    </row>
    <row r="246" spans="1:4" s="404" customFormat="1" ht="15.75">
      <c r="A246" s="393"/>
      <c r="B246" s="411" t="s">
        <v>1309</v>
      </c>
      <c r="C246" s="398" t="s">
        <v>1299</v>
      </c>
      <c r="D246" s="396" t="s">
        <v>121</v>
      </c>
    </row>
    <row r="247" spans="1:4" s="404" customFormat="1" ht="20.25" customHeight="1">
      <c r="A247" s="413" t="s">
        <v>1021</v>
      </c>
      <c r="B247" s="410" t="s">
        <v>1311</v>
      </c>
      <c r="C247" s="634" t="s">
        <v>1312</v>
      </c>
      <c r="D247" s="635"/>
    </row>
    <row r="248" spans="1:4" s="404" customFormat="1" ht="18.75" customHeight="1">
      <c r="A248" s="393"/>
      <c r="B248" s="411" t="s">
        <v>1311</v>
      </c>
      <c r="C248" s="398" t="s">
        <v>1299</v>
      </c>
      <c r="D248" s="417" t="s">
        <v>121</v>
      </c>
    </row>
    <row r="249" spans="1:4" s="404" customFormat="1" ht="15.75">
      <c r="A249" s="393"/>
      <c r="B249" s="411" t="s">
        <v>1311</v>
      </c>
      <c r="C249" s="398" t="s">
        <v>1303</v>
      </c>
      <c r="D249" s="414" t="s">
        <v>1304</v>
      </c>
    </row>
    <row r="250" spans="1:4" s="404" customFormat="1" ht="31.5">
      <c r="A250" s="393"/>
      <c r="B250" s="411" t="s">
        <v>1311</v>
      </c>
      <c r="C250" s="398" t="s">
        <v>1121</v>
      </c>
      <c r="D250" s="417" t="s">
        <v>133</v>
      </c>
    </row>
    <row r="251" spans="1:4" s="404" customFormat="1" ht="34.5" customHeight="1">
      <c r="A251" s="413" t="s">
        <v>1313</v>
      </c>
      <c r="B251" s="410" t="s">
        <v>1314</v>
      </c>
      <c r="C251" s="624" t="s">
        <v>1315</v>
      </c>
      <c r="D251" s="636"/>
    </row>
    <row r="252" spans="1:4" s="404" customFormat="1" ht="31.5">
      <c r="A252" s="393"/>
      <c r="B252" s="411" t="s">
        <v>1314</v>
      </c>
      <c r="C252" s="398" t="s">
        <v>1316</v>
      </c>
      <c r="D252" s="396" t="s">
        <v>133</v>
      </c>
    </row>
    <row r="253" spans="1:4" s="404" customFormat="1" ht="19.5" customHeight="1">
      <c r="A253" s="413" t="s">
        <v>1317</v>
      </c>
      <c r="B253" s="415">
        <v>106</v>
      </c>
      <c r="C253" s="637" t="s">
        <v>1318</v>
      </c>
      <c r="D253" s="638"/>
    </row>
    <row r="254" spans="1:4" s="404" customFormat="1" ht="15.75">
      <c r="A254" s="393"/>
      <c r="B254" s="416">
        <v>106</v>
      </c>
      <c r="C254" s="398" t="s">
        <v>1319</v>
      </c>
      <c r="D254" s="417" t="s">
        <v>1320</v>
      </c>
    </row>
    <row r="255" spans="1:4" s="404" customFormat="1" ht="18.75" customHeight="1">
      <c r="A255" s="393"/>
      <c r="B255" s="416">
        <v>106</v>
      </c>
      <c r="C255" s="398" t="s">
        <v>1302</v>
      </c>
      <c r="D255" s="417" t="s">
        <v>123</v>
      </c>
    </row>
    <row r="256" spans="1:4" s="404" customFormat="1" ht="31.5">
      <c r="A256" s="393"/>
      <c r="B256" s="416">
        <v>106</v>
      </c>
      <c r="C256" s="398" t="s">
        <v>1121</v>
      </c>
      <c r="D256" s="417" t="s">
        <v>133</v>
      </c>
    </row>
    <row r="257" spans="1:4" s="404" customFormat="1" ht="35.25" customHeight="1">
      <c r="A257" s="413" t="s">
        <v>1321</v>
      </c>
      <c r="B257" s="415">
        <v>141</v>
      </c>
      <c r="C257" s="624" t="s">
        <v>1322</v>
      </c>
      <c r="D257" s="636"/>
    </row>
    <row r="258" spans="1:4" s="404" customFormat="1" ht="30" customHeight="1">
      <c r="A258" s="393"/>
      <c r="B258" s="416">
        <v>141</v>
      </c>
      <c r="C258" s="398" t="s">
        <v>1323</v>
      </c>
      <c r="D258" s="417" t="s">
        <v>1324</v>
      </c>
    </row>
    <row r="259" spans="1:4" s="404" customFormat="1" ht="33" customHeight="1">
      <c r="A259" s="393"/>
      <c r="B259" s="416">
        <v>141</v>
      </c>
      <c r="C259" s="398" t="s">
        <v>1325</v>
      </c>
      <c r="D259" s="417" t="s">
        <v>1326</v>
      </c>
    </row>
    <row r="260" spans="1:4" s="404" customFormat="1" ht="31.5">
      <c r="A260" s="393"/>
      <c r="B260" s="416">
        <v>141</v>
      </c>
      <c r="C260" s="398" t="s">
        <v>1327</v>
      </c>
      <c r="D260" s="417" t="s">
        <v>133</v>
      </c>
    </row>
    <row r="261" spans="1:4" s="404" customFormat="1" ht="15" customHeight="1">
      <c r="A261" s="413" t="s">
        <v>1328</v>
      </c>
      <c r="B261" s="415">
        <v>150</v>
      </c>
      <c r="C261" s="624" t="s">
        <v>1329</v>
      </c>
      <c r="D261" s="625"/>
    </row>
    <row r="262" spans="1:4" s="404" customFormat="1" ht="31.5">
      <c r="A262" s="393"/>
      <c r="B262" s="416">
        <v>150</v>
      </c>
      <c r="C262" s="398" t="s">
        <v>1327</v>
      </c>
      <c r="D262" s="417" t="s">
        <v>133</v>
      </c>
    </row>
    <row r="263" spans="1:4" s="404" customFormat="1" ht="20.25" customHeight="1">
      <c r="A263" s="413" t="s">
        <v>1330</v>
      </c>
      <c r="B263" s="415">
        <v>157</v>
      </c>
      <c r="C263" s="624" t="s">
        <v>1331</v>
      </c>
      <c r="D263" s="636"/>
    </row>
    <row r="264" spans="1:4" s="404" customFormat="1" ht="31.5">
      <c r="A264" s="393"/>
      <c r="B264" s="416">
        <v>157</v>
      </c>
      <c r="C264" s="398" t="s">
        <v>1121</v>
      </c>
      <c r="D264" s="417" t="s">
        <v>133</v>
      </c>
    </row>
    <row r="265" spans="1:4" s="404" customFormat="1" ht="15.75" customHeight="1">
      <c r="A265" s="390" t="s">
        <v>1332</v>
      </c>
      <c r="B265" s="391" t="s">
        <v>1333</v>
      </c>
      <c r="C265" s="624" t="s">
        <v>1334</v>
      </c>
      <c r="D265" s="639"/>
    </row>
    <row r="266" spans="1:4" s="404" customFormat="1" ht="31.5">
      <c r="A266" s="390"/>
      <c r="B266" s="411" t="s">
        <v>1333</v>
      </c>
      <c r="C266" s="398" t="s">
        <v>1335</v>
      </c>
      <c r="D266" s="417" t="s">
        <v>131</v>
      </c>
    </row>
    <row r="267" spans="1:8" s="404" customFormat="1" ht="31.5" customHeight="1">
      <c r="A267" s="390" t="s">
        <v>1336</v>
      </c>
      <c r="B267" s="410" t="s">
        <v>1337</v>
      </c>
      <c r="C267" s="624" t="s">
        <v>1338</v>
      </c>
      <c r="D267" s="625"/>
      <c r="E267" s="640"/>
      <c r="F267" s="640"/>
      <c r="G267" s="640"/>
      <c r="H267" s="418"/>
    </row>
    <row r="268" spans="1:8" s="404" customFormat="1" ht="31.5">
      <c r="A268" s="390"/>
      <c r="B268" s="411" t="s">
        <v>1337</v>
      </c>
      <c r="C268" s="398" t="s">
        <v>1327</v>
      </c>
      <c r="D268" s="417" t="s">
        <v>133</v>
      </c>
      <c r="E268" s="640"/>
      <c r="F268" s="640"/>
      <c r="G268" s="640"/>
      <c r="H268" s="418"/>
    </row>
    <row r="269" spans="1:8" s="404" customFormat="1" ht="15.75" customHeight="1">
      <c r="A269" s="390" t="s">
        <v>1339</v>
      </c>
      <c r="B269" s="410" t="s">
        <v>1340</v>
      </c>
      <c r="C269" s="624" t="s">
        <v>1341</v>
      </c>
      <c r="D269" s="636"/>
      <c r="E269" s="640"/>
      <c r="F269" s="640"/>
      <c r="G269" s="640"/>
      <c r="H269" s="418"/>
    </row>
    <row r="270" spans="1:8" s="404" customFormat="1" ht="15.75">
      <c r="A270" s="390"/>
      <c r="B270" s="394">
        <v>182</v>
      </c>
      <c r="C270" s="395" t="s">
        <v>1342</v>
      </c>
      <c r="D270" s="417" t="s">
        <v>43</v>
      </c>
      <c r="E270" s="640"/>
      <c r="F270" s="640"/>
      <c r="G270" s="640"/>
      <c r="H270" s="418"/>
    </row>
    <row r="271" spans="1:7" s="404" customFormat="1" ht="15.75">
      <c r="A271" s="390"/>
      <c r="B271" s="411" t="s">
        <v>1340</v>
      </c>
      <c r="C271" s="398" t="s">
        <v>1343</v>
      </c>
      <c r="D271" s="417" t="s">
        <v>1344</v>
      </c>
      <c r="E271" s="640"/>
      <c r="F271" s="640"/>
      <c r="G271" s="640"/>
    </row>
    <row r="272" spans="1:4" s="404" customFormat="1" ht="31.5" customHeight="1">
      <c r="A272" s="390"/>
      <c r="B272" s="411" t="s">
        <v>1340</v>
      </c>
      <c r="C272" s="398" t="s">
        <v>1345</v>
      </c>
      <c r="D272" s="417" t="s">
        <v>1346</v>
      </c>
    </row>
    <row r="273" spans="1:4" s="404" customFormat="1" ht="58.5" customHeight="1">
      <c r="A273" s="390"/>
      <c r="B273" s="411" t="s">
        <v>1340</v>
      </c>
      <c r="C273" s="398" t="s">
        <v>1347</v>
      </c>
      <c r="D273" s="417" t="s">
        <v>1348</v>
      </c>
    </row>
    <row r="274" spans="1:4" s="404" customFormat="1" ht="47.25">
      <c r="A274" s="390"/>
      <c r="B274" s="411" t="s">
        <v>1340</v>
      </c>
      <c r="C274" s="398" t="s">
        <v>1349</v>
      </c>
      <c r="D274" s="417" t="s">
        <v>1350</v>
      </c>
    </row>
    <row r="275" spans="1:4" s="404" customFormat="1" ht="31.5">
      <c r="A275" s="390"/>
      <c r="B275" s="411" t="s">
        <v>1340</v>
      </c>
      <c r="C275" s="398" t="s">
        <v>1351</v>
      </c>
      <c r="D275" s="417" t="s">
        <v>1352</v>
      </c>
    </row>
    <row r="276" spans="1:4" s="404" customFormat="1" ht="47.25">
      <c r="A276" s="390"/>
      <c r="B276" s="411" t="s">
        <v>1340</v>
      </c>
      <c r="C276" s="398" t="s">
        <v>1353</v>
      </c>
      <c r="D276" s="417" t="s">
        <v>1354</v>
      </c>
    </row>
    <row r="277" spans="1:4" s="404" customFormat="1" ht="63">
      <c r="A277" s="390"/>
      <c r="B277" s="411" t="s">
        <v>1340</v>
      </c>
      <c r="C277" s="398" t="s">
        <v>1355</v>
      </c>
      <c r="D277" s="417" t="s">
        <v>1356</v>
      </c>
    </row>
    <row r="278" spans="1:4" s="404" customFormat="1" ht="15.75">
      <c r="A278" s="390"/>
      <c r="B278" s="411" t="s">
        <v>1340</v>
      </c>
      <c r="C278" s="398" t="s">
        <v>1357</v>
      </c>
      <c r="D278" s="417" t="s">
        <v>1358</v>
      </c>
    </row>
    <row r="279" spans="1:4" s="404" customFormat="1" ht="31.5">
      <c r="A279" s="390"/>
      <c r="B279" s="411" t="s">
        <v>1340</v>
      </c>
      <c r="C279" s="398" t="s">
        <v>1359</v>
      </c>
      <c r="D279" s="417" t="s">
        <v>1360</v>
      </c>
    </row>
    <row r="280" spans="1:4" s="404" customFormat="1" ht="15.75">
      <c r="A280" s="390"/>
      <c r="B280" s="411" t="s">
        <v>1340</v>
      </c>
      <c r="C280" s="398" t="s">
        <v>1361</v>
      </c>
      <c r="D280" s="417" t="s">
        <v>1362</v>
      </c>
    </row>
    <row r="281" spans="1:4" s="404" customFormat="1" ht="15.75">
      <c r="A281" s="390"/>
      <c r="B281" s="411" t="s">
        <v>1340</v>
      </c>
      <c r="C281" s="398" t="s">
        <v>1363</v>
      </c>
      <c r="D281" s="417" t="s">
        <v>1364</v>
      </c>
    </row>
    <row r="282" spans="1:4" s="404" customFormat="1" ht="15.75">
      <c r="A282" s="390"/>
      <c r="B282" s="411" t="s">
        <v>1340</v>
      </c>
      <c r="C282" s="398" t="s">
        <v>1365</v>
      </c>
      <c r="D282" s="417" t="s">
        <v>52</v>
      </c>
    </row>
    <row r="283" spans="1:4" s="404" customFormat="1" ht="31.5">
      <c r="A283" s="390"/>
      <c r="B283" s="411" t="s">
        <v>1340</v>
      </c>
      <c r="C283" s="398" t="s">
        <v>1366</v>
      </c>
      <c r="D283" s="417" t="s">
        <v>58</v>
      </c>
    </row>
    <row r="284" spans="1:4" s="404" customFormat="1" ht="15.75">
      <c r="A284" s="390"/>
      <c r="B284" s="411" t="s">
        <v>1340</v>
      </c>
      <c r="C284" s="398" t="s">
        <v>1367</v>
      </c>
      <c r="D284" s="417" t="s">
        <v>62</v>
      </c>
    </row>
    <row r="285" spans="1:4" s="404" customFormat="1" ht="48" customHeight="1">
      <c r="A285" s="390"/>
      <c r="B285" s="411" t="s">
        <v>1340</v>
      </c>
      <c r="C285" s="398" t="s">
        <v>1368</v>
      </c>
      <c r="D285" s="417" t="s">
        <v>1369</v>
      </c>
    </row>
    <row r="286" spans="1:4" s="404" customFormat="1" ht="47.25">
      <c r="A286" s="390"/>
      <c r="B286" s="411" t="s">
        <v>1340</v>
      </c>
      <c r="C286" s="398" t="s">
        <v>1370</v>
      </c>
      <c r="D286" s="417" t="s">
        <v>1371</v>
      </c>
    </row>
    <row r="287" spans="1:4" s="404" customFormat="1" ht="31.5">
      <c r="A287" s="390"/>
      <c r="B287" s="411" t="s">
        <v>1340</v>
      </c>
      <c r="C287" s="398" t="s">
        <v>1372</v>
      </c>
      <c r="D287" s="417" t="s">
        <v>1373</v>
      </c>
    </row>
    <row r="288" spans="1:4" s="404" customFormat="1" ht="31.5">
      <c r="A288" s="390"/>
      <c r="B288" s="411" t="s">
        <v>1340</v>
      </c>
      <c r="C288" s="398" t="s">
        <v>1374</v>
      </c>
      <c r="D288" s="417" t="s">
        <v>1375</v>
      </c>
    </row>
    <row r="289" spans="1:4" s="404" customFormat="1" ht="15.75">
      <c r="A289" s="390"/>
      <c r="B289" s="411" t="s">
        <v>1340</v>
      </c>
      <c r="C289" s="398" t="s">
        <v>1376</v>
      </c>
      <c r="D289" s="417" t="s">
        <v>1377</v>
      </c>
    </row>
    <row r="290" spans="1:4" s="404" customFormat="1" ht="32.25" customHeight="1">
      <c r="A290" s="390"/>
      <c r="B290" s="411" t="s">
        <v>1340</v>
      </c>
      <c r="C290" s="398" t="s">
        <v>1378</v>
      </c>
      <c r="D290" s="417" t="s">
        <v>1379</v>
      </c>
    </row>
    <row r="291" spans="1:4" s="404" customFormat="1" ht="18" customHeight="1">
      <c r="A291" s="390"/>
      <c r="B291" s="411" t="s">
        <v>1340</v>
      </c>
      <c r="C291" s="398" t="s">
        <v>1380</v>
      </c>
      <c r="D291" s="417" t="s">
        <v>1381</v>
      </c>
    </row>
    <row r="292" spans="1:4" s="404" customFormat="1" ht="42" customHeight="1">
      <c r="A292" s="390"/>
      <c r="B292" s="411" t="s">
        <v>1340</v>
      </c>
      <c r="C292" s="398" t="s">
        <v>1382</v>
      </c>
      <c r="D292" s="417" t="s">
        <v>108</v>
      </c>
    </row>
    <row r="293" spans="1:4" s="404" customFormat="1" ht="31.5" customHeight="1">
      <c r="A293" s="390"/>
      <c r="B293" s="411" t="s">
        <v>1340</v>
      </c>
      <c r="C293" s="398" t="s">
        <v>1383</v>
      </c>
      <c r="D293" s="417" t="s">
        <v>110</v>
      </c>
    </row>
    <row r="294" spans="1:4" s="404" customFormat="1" ht="39" customHeight="1">
      <c r="A294" s="390"/>
      <c r="B294" s="411" t="s">
        <v>1340</v>
      </c>
      <c r="C294" s="398" t="s">
        <v>1384</v>
      </c>
      <c r="D294" s="417" t="s">
        <v>1385</v>
      </c>
    </row>
    <row r="295" spans="1:4" s="404" customFormat="1" ht="27.75" customHeight="1">
      <c r="A295" s="390"/>
      <c r="B295" s="411" t="s">
        <v>1340</v>
      </c>
      <c r="C295" s="398" t="s">
        <v>1323</v>
      </c>
      <c r="D295" s="417" t="s">
        <v>1324</v>
      </c>
    </row>
    <row r="296" spans="1:4" s="404" customFormat="1" ht="31.5">
      <c r="A296" s="390"/>
      <c r="B296" s="411" t="s">
        <v>1340</v>
      </c>
      <c r="C296" s="398" t="s">
        <v>1121</v>
      </c>
      <c r="D296" s="417" t="s">
        <v>133</v>
      </c>
    </row>
    <row r="297" spans="1:4" s="404" customFormat="1" ht="15.75" customHeight="1">
      <c r="A297" s="390" t="s">
        <v>1386</v>
      </c>
      <c r="B297" s="410" t="s">
        <v>1387</v>
      </c>
      <c r="C297" s="624" t="s">
        <v>1388</v>
      </c>
      <c r="D297" s="642"/>
    </row>
    <row r="298" spans="1:4" s="404" customFormat="1" ht="36.75" customHeight="1">
      <c r="A298" s="390"/>
      <c r="B298" s="411" t="s">
        <v>1387</v>
      </c>
      <c r="C298" s="411" t="s">
        <v>1389</v>
      </c>
      <c r="D298" s="617" t="s">
        <v>69</v>
      </c>
    </row>
    <row r="299" spans="1:4" s="404" customFormat="1" ht="31.5">
      <c r="A299" s="390"/>
      <c r="B299" s="411" t="s">
        <v>1387</v>
      </c>
      <c r="C299" s="398" t="s">
        <v>1384</v>
      </c>
      <c r="D299" s="417" t="s">
        <v>1390</v>
      </c>
    </row>
    <row r="300" spans="1:4" s="404" customFormat="1" ht="30" customHeight="1">
      <c r="A300" s="390"/>
      <c r="B300" s="411" t="s">
        <v>1387</v>
      </c>
      <c r="C300" s="398" t="s">
        <v>1323</v>
      </c>
      <c r="D300" s="417" t="s">
        <v>1391</v>
      </c>
    </row>
    <row r="301" spans="1:4" s="404" customFormat="1" ht="31.5">
      <c r="A301" s="390"/>
      <c r="B301" s="394">
        <v>188</v>
      </c>
      <c r="C301" s="398" t="s">
        <v>1392</v>
      </c>
      <c r="D301" s="417" t="s">
        <v>1393</v>
      </c>
    </row>
    <row r="302" spans="1:4" s="404" customFormat="1" ht="17.25" customHeight="1">
      <c r="A302" s="390"/>
      <c r="B302" s="394">
        <v>188</v>
      </c>
      <c r="C302" s="398" t="s">
        <v>1299</v>
      </c>
      <c r="D302" s="417" t="s">
        <v>121</v>
      </c>
    </row>
    <row r="303" spans="1:4" s="404" customFormat="1" ht="31.5">
      <c r="A303" s="390"/>
      <c r="B303" s="394">
        <v>188</v>
      </c>
      <c r="C303" s="398" t="s">
        <v>1325</v>
      </c>
      <c r="D303" s="417" t="s">
        <v>1394</v>
      </c>
    </row>
    <row r="304" spans="1:4" s="404" customFormat="1" ht="18" customHeight="1">
      <c r="A304" s="390"/>
      <c r="B304" s="411" t="s">
        <v>1387</v>
      </c>
      <c r="C304" s="398" t="s">
        <v>1319</v>
      </c>
      <c r="D304" s="417" t="s">
        <v>129</v>
      </c>
    </row>
    <row r="305" spans="1:4" s="404" customFormat="1" ht="31.5">
      <c r="A305" s="390"/>
      <c r="B305" s="394">
        <v>188</v>
      </c>
      <c r="C305" s="398" t="s">
        <v>1121</v>
      </c>
      <c r="D305" s="417" t="s">
        <v>133</v>
      </c>
    </row>
    <row r="306" spans="1:4" s="404" customFormat="1" ht="22.5" customHeight="1">
      <c r="A306" s="390" t="s">
        <v>1395</v>
      </c>
      <c r="B306" s="412">
        <v>189</v>
      </c>
      <c r="C306" s="624" t="s">
        <v>1396</v>
      </c>
      <c r="D306" s="636"/>
    </row>
    <row r="307" spans="1:4" s="404" customFormat="1" ht="15.75">
      <c r="A307" s="390"/>
      <c r="B307" s="411" t="s">
        <v>1397</v>
      </c>
      <c r="C307" s="398" t="s">
        <v>1299</v>
      </c>
      <c r="D307" s="396" t="s">
        <v>1398</v>
      </c>
    </row>
    <row r="308" spans="1:4" s="404" customFormat="1" ht="18.75" customHeight="1">
      <c r="A308" s="390" t="s">
        <v>1399</v>
      </c>
      <c r="B308" s="410" t="s">
        <v>1400</v>
      </c>
      <c r="C308" s="624" t="s">
        <v>1401</v>
      </c>
      <c r="D308" s="636"/>
    </row>
    <row r="309" spans="1:4" s="404" customFormat="1" ht="31.5">
      <c r="A309" s="390"/>
      <c r="B309" s="411" t="s">
        <v>1400</v>
      </c>
      <c r="C309" s="398" t="s">
        <v>1121</v>
      </c>
      <c r="D309" s="417" t="s">
        <v>133</v>
      </c>
    </row>
    <row r="310" spans="1:4" s="404" customFormat="1" ht="15.75" customHeight="1">
      <c r="A310" s="390" t="s">
        <v>1402</v>
      </c>
      <c r="B310" s="410" t="s">
        <v>1403</v>
      </c>
      <c r="C310" s="624" t="s">
        <v>1404</v>
      </c>
      <c r="D310" s="636"/>
    </row>
    <row r="311" spans="1:4" s="404" customFormat="1" ht="30.75" customHeight="1">
      <c r="A311" s="390"/>
      <c r="B311" s="394">
        <v>318</v>
      </c>
      <c r="C311" s="398" t="s">
        <v>1121</v>
      </c>
      <c r="D311" s="417" t="s">
        <v>133</v>
      </c>
    </row>
    <row r="312" spans="1:4" s="404" customFormat="1" ht="15.75" customHeight="1">
      <c r="A312" s="390" t="s">
        <v>1405</v>
      </c>
      <c r="B312" s="410" t="s">
        <v>1406</v>
      </c>
      <c r="C312" s="624" t="s">
        <v>1407</v>
      </c>
      <c r="D312" s="625"/>
    </row>
    <row r="313" spans="1:4" s="404" customFormat="1" ht="31.5" customHeight="1">
      <c r="A313" s="390"/>
      <c r="B313" s="394">
        <v>320</v>
      </c>
      <c r="C313" s="398" t="s">
        <v>1325</v>
      </c>
      <c r="D313" s="396" t="s">
        <v>1394</v>
      </c>
    </row>
    <row r="314" spans="1:4" s="404" customFormat="1" ht="15.75" customHeight="1">
      <c r="A314" s="390" t="s">
        <v>1408</v>
      </c>
      <c r="B314" s="412">
        <v>321</v>
      </c>
      <c r="C314" s="624" t="s">
        <v>1409</v>
      </c>
      <c r="D314" s="636"/>
    </row>
    <row r="315" spans="1:4" s="404" customFormat="1" ht="17.25" customHeight="1">
      <c r="A315" s="390"/>
      <c r="B315" s="394">
        <v>321</v>
      </c>
      <c r="C315" s="398" t="s">
        <v>1303</v>
      </c>
      <c r="D315" s="414" t="s">
        <v>1304</v>
      </c>
    </row>
    <row r="316" spans="1:4" s="404" customFormat="1" ht="31.5">
      <c r="A316" s="390"/>
      <c r="B316" s="394">
        <v>321</v>
      </c>
      <c r="C316" s="398" t="s">
        <v>1121</v>
      </c>
      <c r="D316" s="396" t="s">
        <v>133</v>
      </c>
    </row>
    <row r="317" spans="1:4" s="404" customFormat="1" ht="21.75" customHeight="1">
      <c r="A317" s="390" t="s">
        <v>1410</v>
      </c>
      <c r="B317" s="412">
        <v>415</v>
      </c>
      <c r="C317" s="624" t="s">
        <v>1411</v>
      </c>
      <c r="D317" s="647"/>
    </row>
    <row r="318" spans="1:4" s="404" customFormat="1" ht="33" customHeight="1">
      <c r="A318" s="390"/>
      <c r="B318" s="394">
        <v>415</v>
      </c>
      <c r="C318" s="398" t="s">
        <v>1121</v>
      </c>
      <c r="D318" s="396" t="s">
        <v>133</v>
      </c>
    </row>
    <row r="319" spans="1:4" s="404" customFormat="1" ht="33" customHeight="1">
      <c r="A319" s="390" t="s">
        <v>1412</v>
      </c>
      <c r="B319" s="412">
        <v>498</v>
      </c>
      <c r="C319" s="624" t="s">
        <v>1413</v>
      </c>
      <c r="D319" s="636"/>
    </row>
    <row r="320" spans="1:4" s="404" customFormat="1" ht="30.75" customHeight="1">
      <c r="A320" s="390"/>
      <c r="B320" s="394">
        <v>498</v>
      </c>
      <c r="C320" s="398" t="s">
        <v>1121</v>
      </c>
      <c r="D320" s="417" t="s">
        <v>133</v>
      </c>
    </row>
    <row r="321" spans="1:4" s="404" customFormat="1" ht="18.75" customHeight="1">
      <c r="A321" s="390" t="s">
        <v>1414</v>
      </c>
      <c r="B321" s="412">
        <v>808</v>
      </c>
      <c r="C321" s="624" t="s">
        <v>1415</v>
      </c>
      <c r="D321" s="641"/>
    </row>
    <row r="322" spans="1:4" s="404" customFormat="1" ht="15.75" customHeight="1">
      <c r="A322" s="390"/>
      <c r="B322" s="394">
        <v>808</v>
      </c>
      <c r="C322" s="398" t="s">
        <v>1298</v>
      </c>
      <c r="D322" s="396" t="s">
        <v>119</v>
      </c>
    </row>
    <row r="323" spans="1:4" s="404" customFormat="1" ht="15.75" customHeight="1">
      <c r="A323" s="390" t="s">
        <v>1416</v>
      </c>
      <c r="B323" s="420">
        <v>814</v>
      </c>
      <c r="C323" s="648" t="s">
        <v>1417</v>
      </c>
      <c r="D323" s="649"/>
    </row>
    <row r="324" spans="1:4" s="404" customFormat="1" ht="15.75" customHeight="1">
      <c r="A324" s="390"/>
      <c r="B324" s="394">
        <v>814</v>
      </c>
      <c r="C324" s="398" t="s">
        <v>1316</v>
      </c>
      <c r="D324" s="417" t="s">
        <v>133</v>
      </c>
    </row>
    <row r="325" spans="1:4" s="404" customFormat="1" ht="15.75" customHeight="1">
      <c r="A325" s="390" t="s">
        <v>1418</v>
      </c>
      <c r="B325" s="420">
        <v>822</v>
      </c>
      <c r="C325" s="648" t="s">
        <v>1419</v>
      </c>
      <c r="D325" s="649"/>
    </row>
    <row r="326" spans="1:4" s="404" customFormat="1" ht="15.75" customHeight="1">
      <c r="A326" s="390"/>
      <c r="B326" s="394">
        <v>822</v>
      </c>
      <c r="C326" s="398" t="s">
        <v>1420</v>
      </c>
      <c r="D326" s="417" t="s">
        <v>80</v>
      </c>
    </row>
    <row r="327" spans="1:4" s="404" customFormat="1" ht="36" customHeight="1">
      <c r="A327" s="390"/>
      <c r="B327" s="394">
        <v>822</v>
      </c>
      <c r="C327" s="398" t="s">
        <v>1284</v>
      </c>
      <c r="D327" s="417" t="s">
        <v>104</v>
      </c>
    </row>
    <row r="328" spans="1:4" s="404" customFormat="1" ht="15.75" customHeight="1">
      <c r="A328" s="390" t="s">
        <v>1421</v>
      </c>
      <c r="B328" s="412">
        <v>829</v>
      </c>
      <c r="C328" s="624" t="s">
        <v>1422</v>
      </c>
      <c r="D328" s="641"/>
    </row>
    <row r="329" spans="1:4" s="404" customFormat="1" ht="15.75" customHeight="1">
      <c r="A329" s="390"/>
      <c r="B329" s="394">
        <v>829</v>
      </c>
      <c r="C329" s="398" t="s">
        <v>1121</v>
      </c>
      <c r="D329" s="396" t="s">
        <v>133</v>
      </c>
    </row>
    <row r="330" spans="1:4" s="404" customFormat="1" ht="15.75" customHeight="1">
      <c r="A330" s="390" t="s">
        <v>1423</v>
      </c>
      <c r="B330" s="412">
        <v>832</v>
      </c>
      <c r="C330" s="624" t="s">
        <v>1424</v>
      </c>
      <c r="D330" s="636"/>
    </row>
    <row r="331" spans="1:4" s="404" customFormat="1" ht="15.75" customHeight="1">
      <c r="A331" s="390"/>
      <c r="B331" s="394">
        <v>832</v>
      </c>
      <c r="C331" s="398" t="s">
        <v>1121</v>
      </c>
      <c r="D331" s="396" t="s">
        <v>133</v>
      </c>
    </row>
    <row r="332" spans="1:37" s="421" customFormat="1" ht="15.75" customHeight="1">
      <c r="A332" s="390" t="s">
        <v>1425</v>
      </c>
      <c r="B332" s="412">
        <v>836</v>
      </c>
      <c r="C332" s="624" t="s">
        <v>1426</v>
      </c>
      <c r="D332" s="639"/>
      <c r="E332" s="377"/>
      <c r="F332" s="377"/>
      <c r="G332" s="377"/>
      <c r="H332" s="377"/>
      <c r="I332" s="377"/>
      <c r="J332" s="377"/>
      <c r="K332" s="377"/>
      <c r="L332" s="377"/>
      <c r="M332" s="377"/>
      <c r="N332" s="377"/>
      <c r="O332" s="377"/>
      <c r="P332" s="377"/>
      <c r="Q332" s="377"/>
      <c r="R332" s="377"/>
      <c r="S332" s="377"/>
      <c r="T332" s="377"/>
      <c r="U332" s="377"/>
      <c r="V332" s="377"/>
      <c r="W332" s="377"/>
      <c r="X332" s="377"/>
      <c r="Y332" s="377"/>
      <c r="Z332" s="377"/>
      <c r="AA332" s="377"/>
      <c r="AB332" s="377"/>
      <c r="AC332" s="377"/>
      <c r="AD332" s="377"/>
      <c r="AE332" s="377"/>
      <c r="AF332" s="377"/>
      <c r="AG332" s="377"/>
      <c r="AH332" s="377"/>
      <c r="AI332" s="377"/>
      <c r="AJ332" s="377"/>
      <c r="AK332" s="377"/>
    </row>
    <row r="333" spans="1:4" ht="38.25" customHeight="1">
      <c r="A333" s="390"/>
      <c r="B333" s="394">
        <v>836</v>
      </c>
      <c r="C333" s="398" t="s">
        <v>1389</v>
      </c>
      <c r="D333" s="617" t="s">
        <v>69</v>
      </c>
    </row>
    <row r="334" spans="1:4" ht="15" customHeight="1" hidden="1">
      <c r="A334" s="390"/>
      <c r="B334" s="394">
        <v>836</v>
      </c>
      <c r="C334" s="614" t="s">
        <v>1121</v>
      </c>
      <c r="D334" s="417" t="s">
        <v>133</v>
      </c>
    </row>
    <row r="335" spans="1:4" ht="15" customHeight="1" hidden="1">
      <c r="A335" s="390" t="s">
        <v>1427</v>
      </c>
      <c r="B335" s="412">
        <v>838</v>
      </c>
      <c r="C335" s="651" t="s">
        <v>1428</v>
      </c>
      <c r="D335" s="653"/>
    </row>
    <row r="336" spans="1:4" ht="31.5">
      <c r="A336" s="390"/>
      <c r="B336" s="394"/>
      <c r="C336" s="398" t="s">
        <v>1121</v>
      </c>
      <c r="D336" s="417" t="s">
        <v>133</v>
      </c>
    </row>
    <row r="337" spans="1:4" ht="15.75" customHeight="1">
      <c r="A337" s="390" t="s">
        <v>1429</v>
      </c>
      <c r="B337" s="412">
        <v>839</v>
      </c>
      <c r="C337" s="624" t="s">
        <v>1430</v>
      </c>
      <c r="D337" s="636"/>
    </row>
    <row r="338" spans="1:4" ht="15.75" customHeight="1">
      <c r="A338" s="390"/>
      <c r="B338" s="394">
        <v>839</v>
      </c>
      <c r="C338" s="398" t="s">
        <v>1302</v>
      </c>
      <c r="D338" s="396" t="s">
        <v>123</v>
      </c>
    </row>
    <row r="339" spans="1:4" ht="40.5" customHeight="1">
      <c r="A339" s="644" t="s">
        <v>1431</v>
      </c>
      <c r="B339" s="645"/>
      <c r="C339" s="645"/>
      <c r="D339" s="646"/>
    </row>
    <row r="340" ht="15">
      <c r="D340" s="423" t="s">
        <v>622</v>
      </c>
    </row>
  </sheetData>
  <sheetProtection/>
  <mergeCells count="47">
    <mergeCell ref="C330:D330"/>
    <mergeCell ref="C332:D332"/>
    <mergeCell ref="C335:D335"/>
    <mergeCell ref="C337:D337"/>
    <mergeCell ref="A339:D339"/>
    <mergeCell ref="C317:D317"/>
    <mergeCell ref="C319:D319"/>
    <mergeCell ref="C321:D321"/>
    <mergeCell ref="C323:D323"/>
    <mergeCell ref="C325:D325"/>
    <mergeCell ref="C328:D328"/>
    <mergeCell ref="C297:D297"/>
    <mergeCell ref="C306:D306"/>
    <mergeCell ref="C308:D308"/>
    <mergeCell ref="C310:D310"/>
    <mergeCell ref="C312:D312"/>
    <mergeCell ref="C314:D314"/>
    <mergeCell ref="C261:D261"/>
    <mergeCell ref="C263:D263"/>
    <mergeCell ref="C265:D265"/>
    <mergeCell ref="C267:D267"/>
    <mergeCell ref="E267:G271"/>
    <mergeCell ref="C269:D269"/>
    <mergeCell ref="C243:D243"/>
    <mergeCell ref="C245:D245"/>
    <mergeCell ref="C247:D247"/>
    <mergeCell ref="C251:D251"/>
    <mergeCell ref="C253:D253"/>
    <mergeCell ref="C257:D257"/>
    <mergeCell ref="C220:D220"/>
    <mergeCell ref="C228:D228"/>
    <mergeCell ref="C230:D230"/>
    <mergeCell ref="A232:D232"/>
    <mergeCell ref="C233:D233"/>
    <mergeCell ref="C241:D241"/>
    <mergeCell ref="C54:D54"/>
    <mergeCell ref="C61:D61"/>
    <mergeCell ref="C106:D106"/>
    <mergeCell ref="C149:D149"/>
    <mergeCell ref="C189:D189"/>
    <mergeCell ref="C214:D214"/>
    <mergeCell ref="A19:D19"/>
    <mergeCell ref="A21:A22"/>
    <mergeCell ref="B21:C21"/>
    <mergeCell ref="D21:D22"/>
    <mergeCell ref="C24:D24"/>
    <mergeCell ref="C40:D40"/>
  </mergeCells>
  <printOptions/>
  <pageMargins left="0.8661417322834646" right="0.2755905511811024" top="0.4724409448818898" bottom="0.4724409448818898" header="0.15748031496062992" footer="0.2362204724409449"/>
  <pageSetup fitToHeight="6" fitToWidth="5" horizontalDpi="600" verticalDpi="600" orientation="portrait" paperSize="9" scale="53" r:id="rId3"/>
  <headerFooter differentFirst="1"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showGridLines="0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5.00390625" style="135" customWidth="1"/>
    <col min="2" max="2" width="6.8515625" style="135" customWidth="1"/>
    <col min="3" max="3" width="5.8515625" style="135" customWidth="1"/>
    <col min="4" max="4" width="5.140625" style="135" customWidth="1"/>
    <col min="5" max="5" width="7.57421875" style="135" customWidth="1"/>
    <col min="6" max="6" width="5.57421875" style="135" customWidth="1"/>
    <col min="7" max="7" width="8.28125" style="135" customWidth="1"/>
    <col min="8" max="8" width="6.140625" style="135" customWidth="1"/>
    <col min="9" max="9" width="14.8515625" style="135" customWidth="1"/>
    <col min="10" max="16384" width="9.140625" style="135" customWidth="1"/>
  </cols>
  <sheetData>
    <row r="1" spans="1:9" s="560" customFormat="1" ht="21" customHeight="1">
      <c r="A1" s="559"/>
      <c r="B1" s="559"/>
      <c r="C1" s="559"/>
      <c r="D1" s="559"/>
      <c r="E1" s="559"/>
      <c r="F1" s="559"/>
      <c r="G1" s="559"/>
      <c r="H1" s="559"/>
      <c r="I1" s="556" t="s">
        <v>15</v>
      </c>
    </row>
    <row r="2" spans="2:9" s="560" customFormat="1" ht="12.75" customHeight="1">
      <c r="B2" s="557"/>
      <c r="C2" s="557"/>
      <c r="D2" s="557"/>
      <c r="E2" s="557"/>
      <c r="F2" s="557"/>
      <c r="G2" s="557"/>
      <c r="H2" s="557"/>
      <c r="I2" s="556" t="s">
        <v>16</v>
      </c>
    </row>
    <row r="3" spans="2:9" s="560" customFormat="1" ht="13.5" customHeight="1">
      <c r="B3" s="557"/>
      <c r="C3" s="557"/>
      <c r="D3" s="557"/>
      <c r="E3" s="557"/>
      <c r="F3" s="557"/>
      <c r="G3" s="557"/>
      <c r="H3" s="557"/>
      <c r="I3" s="556" t="s">
        <v>566</v>
      </c>
    </row>
    <row r="4" spans="2:9" s="560" customFormat="1" ht="14.25" customHeight="1">
      <c r="B4" s="557"/>
      <c r="C4" s="557"/>
      <c r="D4" s="557"/>
      <c r="E4" s="557"/>
      <c r="F4" s="557"/>
      <c r="G4" s="557"/>
      <c r="H4" s="557"/>
      <c r="I4" s="556" t="s">
        <v>17</v>
      </c>
    </row>
    <row r="5" spans="2:9" s="560" customFormat="1" ht="12.75" customHeight="1">
      <c r="B5" s="557"/>
      <c r="C5" s="557"/>
      <c r="D5" s="557"/>
      <c r="E5" s="557"/>
      <c r="F5" s="557"/>
      <c r="G5" s="557"/>
      <c r="H5" s="557"/>
      <c r="I5" s="556" t="s">
        <v>566</v>
      </c>
    </row>
    <row r="6" spans="2:9" s="560" customFormat="1" ht="12.75" customHeight="1">
      <c r="B6" s="557"/>
      <c r="C6" s="557"/>
      <c r="D6" s="557"/>
      <c r="E6" s="557"/>
      <c r="F6" s="557"/>
      <c r="G6" s="557"/>
      <c r="H6" s="557"/>
      <c r="I6" s="556" t="s">
        <v>18</v>
      </c>
    </row>
    <row r="7" spans="2:9" s="560" customFormat="1" ht="12.75" customHeight="1">
      <c r="B7" s="557"/>
      <c r="C7" s="557"/>
      <c r="D7" s="557"/>
      <c r="E7" s="557"/>
      <c r="F7" s="557"/>
      <c r="G7" s="557"/>
      <c r="H7" s="557"/>
      <c r="I7" s="556" t="s">
        <v>19</v>
      </c>
    </row>
    <row r="8" spans="2:9" s="560" customFormat="1" ht="12.75" customHeight="1">
      <c r="B8" s="557"/>
      <c r="C8" s="557"/>
      <c r="D8" s="557"/>
      <c r="E8" s="557"/>
      <c r="F8" s="557"/>
      <c r="G8" s="557"/>
      <c r="H8" s="557"/>
      <c r="I8" s="556" t="s">
        <v>20</v>
      </c>
    </row>
    <row r="9" spans="2:9" s="560" customFormat="1" ht="12.75" customHeight="1">
      <c r="B9" s="557"/>
      <c r="C9" s="557"/>
      <c r="D9" s="557"/>
      <c r="E9" s="557"/>
      <c r="F9" s="557"/>
      <c r="G9" s="557"/>
      <c r="H9" s="557"/>
      <c r="I9" s="556" t="s">
        <v>1435</v>
      </c>
    </row>
    <row r="10" spans="2:9" s="560" customFormat="1" ht="12.75" customHeight="1">
      <c r="B10" s="557"/>
      <c r="C10" s="557"/>
      <c r="D10" s="557"/>
      <c r="E10" s="557"/>
      <c r="F10" s="557"/>
      <c r="G10" s="557"/>
      <c r="H10" s="557"/>
      <c r="I10" s="556"/>
    </row>
    <row r="11" spans="2:9" s="560" customFormat="1" ht="12.75" customHeight="1">
      <c r="B11" s="557"/>
      <c r="C11" s="557"/>
      <c r="D11" s="557"/>
      <c r="E11" s="557"/>
      <c r="F11" s="557"/>
      <c r="G11" s="557"/>
      <c r="H11" s="557"/>
      <c r="I11" s="556" t="s">
        <v>1066</v>
      </c>
    </row>
    <row r="12" spans="2:9" s="560" customFormat="1" ht="12.75" customHeight="1">
      <c r="B12" s="557"/>
      <c r="C12" s="557"/>
      <c r="D12" s="557"/>
      <c r="E12" s="557"/>
      <c r="F12" s="557"/>
      <c r="G12" s="557"/>
      <c r="H12" s="557"/>
      <c r="I12" s="556" t="s">
        <v>565</v>
      </c>
    </row>
    <row r="13" spans="2:9" s="560" customFormat="1" ht="12.75" customHeight="1">
      <c r="B13" s="557"/>
      <c r="C13" s="557"/>
      <c r="D13" s="557"/>
      <c r="E13" s="557"/>
      <c r="F13" s="557"/>
      <c r="G13" s="557"/>
      <c r="H13" s="557"/>
      <c r="I13" s="556" t="s">
        <v>566</v>
      </c>
    </row>
    <row r="14" spans="2:9" s="560" customFormat="1" ht="12.75" customHeight="1">
      <c r="B14" s="557"/>
      <c r="C14" s="557"/>
      <c r="D14" s="557"/>
      <c r="E14" s="557"/>
      <c r="F14" s="557"/>
      <c r="G14" s="557"/>
      <c r="H14" s="557"/>
      <c r="I14" s="556" t="s">
        <v>18</v>
      </c>
    </row>
    <row r="15" spans="2:9" s="560" customFormat="1" ht="12.75" customHeight="1">
      <c r="B15" s="557"/>
      <c r="C15" s="557"/>
      <c r="D15" s="557"/>
      <c r="E15" s="557"/>
      <c r="F15" s="557"/>
      <c r="G15" s="557"/>
      <c r="H15" s="557"/>
      <c r="I15" s="556" t="s">
        <v>19</v>
      </c>
    </row>
    <row r="16" spans="2:9" s="560" customFormat="1" ht="12.75" customHeight="1">
      <c r="B16" s="557"/>
      <c r="C16" s="557"/>
      <c r="D16" s="557"/>
      <c r="E16" s="557"/>
      <c r="F16" s="557"/>
      <c r="G16" s="557"/>
      <c r="H16" s="557"/>
      <c r="I16" s="556" t="s">
        <v>20</v>
      </c>
    </row>
    <row r="17" spans="2:9" s="560" customFormat="1" ht="12.75" customHeight="1">
      <c r="B17" s="557"/>
      <c r="C17" s="557"/>
      <c r="D17" s="557"/>
      <c r="E17" s="557"/>
      <c r="F17" s="557"/>
      <c r="G17" s="557"/>
      <c r="H17" s="557"/>
      <c r="I17" s="557"/>
    </row>
    <row r="18" spans="1:9" s="560" customFormat="1" ht="12.75" customHeight="1">
      <c r="A18" s="556"/>
      <c r="B18" s="558"/>
      <c r="C18" s="558"/>
      <c r="D18" s="558"/>
      <c r="E18" s="558"/>
      <c r="F18" s="558"/>
      <c r="G18" s="558"/>
      <c r="H18" s="558"/>
      <c r="I18" s="558"/>
    </row>
    <row r="19" spans="1:9" s="560" customFormat="1" ht="12.75" customHeight="1">
      <c r="A19" s="654" t="s">
        <v>21</v>
      </c>
      <c r="B19" s="654"/>
      <c r="C19" s="654"/>
      <c r="D19" s="654"/>
      <c r="E19" s="654"/>
      <c r="F19" s="654"/>
      <c r="G19" s="654"/>
      <c r="H19" s="654"/>
      <c r="I19" s="654"/>
    </row>
    <row r="20" spans="1:9" ht="12.75" customHeight="1">
      <c r="A20" s="136"/>
      <c r="B20" s="136"/>
      <c r="C20" s="136"/>
      <c r="D20" s="136"/>
      <c r="E20" s="136"/>
      <c r="F20" s="136"/>
      <c r="G20" s="136"/>
      <c r="H20" s="136"/>
      <c r="I20" s="136"/>
    </row>
    <row r="21" spans="1:9" ht="12.75" customHeight="1">
      <c r="A21" s="655" t="s">
        <v>575</v>
      </c>
      <c r="B21" s="656"/>
      <c r="C21" s="656"/>
      <c r="D21" s="656"/>
      <c r="E21" s="656"/>
      <c r="F21" s="656"/>
      <c r="G21" s="656"/>
      <c r="H21" s="656"/>
      <c r="I21" s="656"/>
    </row>
    <row r="22" spans="1:9" s="563" customFormat="1" ht="12.75" customHeight="1">
      <c r="A22" s="657" t="s">
        <v>22</v>
      </c>
      <c r="B22" s="561" t="s">
        <v>23</v>
      </c>
      <c r="C22" s="561"/>
      <c r="D22" s="561"/>
      <c r="E22" s="561"/>
      <c r="F22" s="561"/>
      <c r="G22" s="561"/>
      <c r="H22" s="562"/>
      <c r="I22" s="137"/>
    </row>
    <row r="23" spans="1:9" s="563" customFormat="1" ht="19.5" customHeight="1">
      <c r="A23" s="657"/>
      <c r="B23" s="658" t="s">
        <v>1433</v>
      </c>
      <c r="C23" s="561" t="s">
        <v>24</v>
      </c>
      <c r="D23" s="561"/>
      <c r="E23" s="561"/>
      <c r="F23" s="561"/>
      <c r="G23" s="658" t="s">
        <v>25</v>
      </c>
      <c r="H23" s="659" t="s">
        <v>26</v>
      </c>
      <c r="I23" s="660" t="s">
        <v>27</v>
      </c>
    </row>
    <row r="24" spans="1:9" s="563" customFormat="1" ht="63" customHeight="1">
      <c r="A24" s="657"/>
      <c r="B24" s="658"/>
      <c r="C24" s="564" t="s">
        <v>28</v>
      </c>
      <c r="D24" s="564" t="s">
        <v>29</v>
      </c>
      <c r="E24" s="564" t="s">
        <v>30</v>
      </c>
      <c r="F24" s="564" t="s">
        <v>31</v>
      </c>
      <c r="G24" s="658"/>
      <c r="H24" s="659"/>
      <c r="I24" s="660"/>
    </row>
    <row r="25" spans="1:9" ht="12.75" customHeight="1">
      <c r="A25" s="138">
        <v>1</v>
      </c>
      <c r="B25" s="138">
        <v>2</v>
      </c>
      <c r="C25" s="138">
        <v>3</v>
      </c>
      <c r="D25" s="138">
        <v>4</v>
      </c>
      <c r="E25" s="138">
        <v>5</v>
      </c>
      <c r="F25" s="138">
        <v>6</v>
      </c>
      <c r="G25" s="138">
        <v>7</v>
      </c>
      <c r="H25" s="139">
        <v>8</v>
      </c>
      <c r="I25" s="140">
        <v>9</v>
      </c>
    </row>
    <row r="26" spans="1:9" s="563" customFormat="1" ht="25.5">
      <c r="A26" s="566" t="s">
        <v>32</v>
      </c>
      <c r="B26" s="567" t="s">
        <v>33</v>
      </c>
      <c r="C26" s="568" t="s">
        <v>34</v>
      </c>
      <c r="D26" s="569" t="s">
        <v>35</v>
      </c>
      <c r="E26" s="570" t="s">
        <v>36</v>
      </c>
      <c r="F26" s="569" t="s">
        <v>35</v>
      </c>
      <c r="G26" s="569" t="s">
        <v>37</v>
      </c>
      <c r="H26" s="569" t="s">
        <v>33</v>
      </c>
      <c r="I26" s="571">
        <v>4131145.69655</v>
      </c>
    </row>
    <row r="27" spans="1:9" s="563" customFormat="1" ht="12.75">
      <c r="A27" s="572" t="s">
        <v>38</v>
      </c>
      <c r="B27" s="573" t="s">
        <v>33</v>
      </c>
      <c r="C27" s="574" t="s">
        <v>34</v>
      </c>
      <c r="D27" s="575" t="s">
        <v>39</v>
      </c>
      <c r="E27" s="576" t="s">
        <v>36</v>
      </c>
      <c r="F27" s="575" t="s">
        <v>35</v>
      </c>
      <c r="G27" s="575" t="s">
        <v>37</v>
      </c>
      <c r="H27" s="575" t="s">
        <v>33</v>
      </c>
      <c r="I27" s="577">
        <v>2800532</v>
      </c>
    </row>
    <row r="28" spans="1:9" s="563" customFormat="1" ht="12.75">
      <c r="A28" s="578" t="s">
        <v>40</v>
      </c>
      <c r="B28" s="579" t="s">
        <v>33</v>
      </c>
      <c r="C28" s="580" t="s">
        <v>34</v>
      </c>
      <c r="D28" s="581" t="s">
        <v>39</v>
      </c>
      <c r="E28" s="582" t="s">
        <v>41</v>
      </c>
      <c r="F28" s="581" t="s">
        <v>35</v>
      </c>
      <c r="G28" s="581" t="s">
        <v>37</v>
      </c>
      <c r="H28" s="581" t="s">
        <v>42</v>
      </c>
      <c r="I28" s="583">
        <v>321000</v>
      </c>
    </row>
    <row r="29" spans="1:9" s="563" customFormat="1" ht="38.25">
      <c r="A29" s="578" t="s">
        <v>43</v>
      </c>
      <c r="B29" s="579" t="s">
        <v>33</v>
      </c>
      <c r="C29" s="580" t="s">
        <v>34</v>
      </c>
      <c r="D29" s="581" t="s">
        <v>39</v>
      </c>
      <c r="E29" s="582" t="s">
        <v>41</v>
      </c>
      <c r="F29" s="581" t="s">
        <v>44</v>
      </c>
      <c r="G29" s="581" t="s">
        <v>37</v>
      </c>
      <c r="H29" s="581" t="s">
        <v>42</v>
      </c>
      <c r="I29" s="583">
        <v>321000</v>
      </c>
    </row>
    <row r="30" spans="1:9" s="563" customFormat="1" ht="12.75">
      <c r="A30" s="578" t="s">
        <v>45</v>
      </c>
      <c r="B30" s="579" t="s">
        <v>33</v>
      </c>
      <c r="C30" s="580" t="s">
        <v>34</v>
      </c>
      <c r="D30" s="581" t="s">
        <v>39</v>
      </c>
      <c r="E30" s="582" t="s">
        <v>46</v>
      </c>
      <c r="F30" s="581" t="s">
        <v>39</v>
      </c>
      <c r="G30" s="581" t="s">
        <v>37</v>
      </c>
      <c r="H30" s="581" t="s">
        <v>42</v>
      </c>
      <c r="I30" s="583">
        <v>2479532</v>
      </c>
    </row>
    <row r="31" spans="1:9" s="563" customFormat="1" ht="12.75">
      <c r="A31" s="572" t="s">
        <v>47</v>
      </c>
      <c r="B31" s="573" t="s">
        <v>33</v>
      </c>
      <c r="C31" s="574" t="s">
        <v>34</v>
      </c>
      <c r="D31" s="575" t="s">
        <v>48</v>
      </c>
      <c r="E31" s="576" t="s">
        <v>36</v>
      </c>
      <c r="F31" s="575" t="s">
        <v>35</v>
      </c>
      <c r="G31" s="575" t="s">
        <v>37</v>
      </c>
      <c r="H31" s="575" t="s">
        <v>33</v>
      </c>
      <c r="I31" s="577">
        <v>434936</v>
      </c>
    </row>
    <row r="32" spans="1:9" s="563" customFormat="1" ht="22.5" customHeight="1">
      <c r="A32" s="578" t="s">
        <v>49</v>
      </c>
      <c r="B32" s="579" t="s">
        <v>33</v>
      </c>
      <c r="C32" s="580" t="s">
        <v>34</v>
      </c>
      <c r="D32" s="581" t="s">
        <v>48</v>
      </c>
      <c r="E32" s="582" t="s">
        <v>50</v>
      </c>
      <c r="F32" s="581" t="s">
        <v>35</v>
      </c>
      <c r="G32" s="581" t="s">
        <v>37</v>
      </c>
      <c r="H32" s="581" t="s">
        <v>42</v>
      </c>
      <c r="I32" s="583">
        <v>101619</v>
      </c>
    </row>
    <row r="33" spans="1:9" s="563" customFormat="1" ht="25.5">
      <c r="A33" s="578" t="s">
        <v>51</v>
      </c>
      <c r="B33" s="579" t="s">
        <v>33</v>
      </c>
      <c r="C33" s="580" t="s">
        <v>34</v>
      </c>
      <c r="D33" s="581" t="s">
        <v>48</v>
      </c>
      <c r="E33" s="582" t="s">
        <v>46</v>
      </c>
      <c r="F33" s="581" t="s">
        <v>35</v>
      </c>
      <c r="G33" s="581" t="s">
        <v>37</v>
      </c>
      <c r="H33" s="581" t="s">
        <v>42</v>
      </c>
      <c r="I33" s="583">
        <v>323517</v>
      </c>
    </row>
    <row r="34" spans="1:9" s="563" customFormat="1" ht="12.75">
      <c r="A34" s="578" t="s">
        <v>52</v>
      </c>
      <c r="B34" s="579" t="s">
        <v>33</v>
      </c>
      <c r="C34" s="580" t="s">
        <v>34</v>
      </c>
      <c r="D34" s="581" t="s">
        <v>48</v>
      </c>
      <c r="E34" s="582" t="s">
        <v>53</v>
      </c>
      <c r="F34" s="581" t="s">
        <v>35</v>
      </c>
      <c r="G34" s="581" t="s">
        <v>37</v>
      </c>
      <c r="H34" s="581" t="s">
        <v>42</v>
      </c>
      <c r="I34" s="583">
        <v>9800</v>
      </c>
    </row>
    <row r="35" spans="1:9" s="563" customFormat="1" ht="12.75">
      <c r="A35" s="572" t="s">
        <v>54</v>
      </c>
      <c r="B35" s="573" t="s">
        <v>33</v>
      </c>
      <c r="C35" s="574" t="s">
        <v>34</v>
      </c>
      <c r="D35" s="575" t="s">
        <v>55</v>
      </c>
      <c r="E35" s="576" t="s">
        <v>36</v>
      </c>
      <c r="F35" s="575" t="s">
        <v>35</v>
      </c>
      <c r="G35" s="575" t="s">
        <v>37</v>
      </c>
      <c r="H35" s="575" t="s">
        <v>33</v>
      </c>
      <c r="I35" s="577">
        <v>272900</v>
      </c>
    </row>
    <row r="36" spans="1:9" s="563" customFormat="1" ht="12.75">
      <c r="A36" s="578" t="s">
        <v>56</v>
      </c>
      <c r="B36" s="579" t="s">
        <v>33</v>
      </c>
      <c r="C36" s="580" t="s">
        <v>34</v>
      </c>
      <c r="D36" s="581" t="s">
        <v>55</v>
      </c>
      <c r="E36" s="582" t="s">
        <v>57</v>
      </c>
      <c r="F36" s="581" t="s">
        <v>35</v>
      </c>
      <c r="G36" s="581" t="s">
        <v>37</v>
      </c>
      <c r="H36" s="581" t="s">
        <v>42</v>
      </c>
      <c r="I36" s="583">
        <v>12293</v>
      </c>
    </row>
    <row r="37" spans="1:9" s="563" customFormat="1" ht="63.75">
      <c r="A37" s="578" t="s">
        <v>58</v>
      </c>
      <c r="B37" s="579" t="s">
        <v>33</v>
      </c>
      <c r="C37" s="580" t="s">
        <v>34</v>
      </c>
      <c r="D37" s="581" t="s">
        <v>55</v>
      </c>
      <c r="E37" s="582" t="s">
        <v>57</v>
      </c>
      <c r="F37" s="581" t="s">
        <v>59</v>
      </c>
      <c r="G37" s="581" t="s">
        <v>37</v>
      </c>
      <c r="H37" s="581" t="s">
        <v>42</v>
      </c>
      <c r="I37" s="583">
        <v>12293</v>
      </c>
    </row>
    <row r="38" spans="1:9" s="563" customFormat="1" ht="12.75">
      <c r="A38" s="578" t="s">
        <v>60</v>
      </c>
      <c r="B38" s="579" t="s">
        <v>33</v>
      </c>
      <c r="C38" s="580" t="s">
        <v>34</v>
      </c>
      <c r="D38" s="581" t="s">
        <v>55</v>
      </c>
      <c r="E38" s="582" t="s">
        <v>61</v>
      </c>
      <c r="F38" s="581" t="s">
        <v>44</v>
      </c>
      <c r="G38" s="581" t="s">
        <v>37</v>
      </c>
      <c r="H38" s="581" t="s">
        <v>42</v>
      </c>
      <c r="I38" s="583">
        <v>86702</v>
      </c>
    </row>
    <row r="39" spans="1:9" s="563" customFormat="1" ht="38.25">
      <c r="A39" s="578" t="s">
        <v>62</v>
      </c>
      <c r="B39" s="579" t="s">
        <v>33</v>
      </c>
      <c r="C39" s="580" t="s">
        <v>34</v>
      </c>
      <c r="D39" s="581" t="s">
        <v>55</v>
      </c>
      <c r="E39" s="582" t="s">
        <v>61</v>
      </c>
      <c r="F39" s="581" t="s">
        <v>44</v>
      </c>
      <c r="G39" s="581" t="s">
        <v>37</v>
      </c>
      <c r="H39" s="581" t="s">
        <v>42</v>
      </c>
      <c r="I39" s="583">
        <v>86702</v>
      </c>
    </row>
    <row r="40" spans="1:9" s="563" customFormat="1" ht="12.75">
      <c r="A40" s="578" t="s">
        <v>63</v>
      </c>
      <c r="B40" s="579" t="s">
        <v>33</v>
      </c>
      <c r="C40" s="580" t="s">
        <v>34</v>
      </c>
      <c r="D40" s="581" t="s">
        <v>55</v>
      </c>
      <c r="E40" s="582" t="s">
        <v>64</v>
      </c>
      <c r="F40" s="581" t="s">
        <v>35</v>
      </c>
      <c r="G40" s="581" t="s">
        <v>37</v>
      </c>
      <c r="H40" s="581" t="s">
        <v>42</v>
      </c>
      <c r="I40" s="583">
        <v>173905</v>
      </c>
    </row>
    <row r="41" spans="1:9" s="563" customFormat="1" ht="12.75">
      <c r="A41" s="572" t="s">
        <v>65</v>
      </c>
      <c r="B41" s="573" t="s">
        <v>33</v>
      </c>
      <c r="C41" s="574" t="s">
        <v>34</v>
      </c>
      <c r="D41" s="575" t="s">
        <v>66</v>
      </c>
      <c r="E41" s="576" t="s">
        <v>36</v>
      </c>
      <c r="F41" s="575" t="s">
        <v>35</v>
      </c>
      <c r="G41" s="575" t="s">
        <v>37</v>
      </c>
      <c r="H41" s="575" t="s">
        <v>33</v>
      </c>
      <c r="I41" s="577">
        <v>82682.3</v>
      </c>
    </row>
    <row r="42" spans="1:9" s="563" customFormat="1" ht="38.25">
      <c r="A42" s="578" t="s">
        <v>67</v>
      </c>
      <c r="B42" s="579" t="s">
        <v>33</v>
      </c>
      <c r="C42" s="580" t="s">
        <v>34</v>
      </c>
      <c r="D42" s="581" t="s">
        <v>66</v>
      </c>
      <c r="E42" s="582" t="s">
        <v>68</v>
      </c>
      <c r="F42" s="581" t="s">
        <v>39</v>
      </c>
      <c r="G42" s="581" t="s">
        <v>37</v>
      </c>
      <c r="H42" s="581" t="s">
        <v>42</v>
      </c>
      <c r="I42" s="583">
        <v>24200</v>
      </c>
    </row>
    <row r="43" spans="1:9" s="563" customFormat="1" ht="89.25">
      <c r="A43" s="578" t="s">
        <v>69</v>
      </c>
      <c r="B43" s="579" t="s">
        <v>33</v>
      </c>
      <c r="C43" s="580" t="s">
        <v>34</v>
      </c>
      <c r="D43" s="581" t="s">
        <v>66</v>
      </c>
      <c r="E43" s="582" t="s">
        <v>70</v>
      </c>
      <c r="F43" s="581" t="s">
        <v>39</v>
      </c>
      <c r="G43" s="581" t="s">
        <v>37</v>
      </c>
      <c r="H43" s="581" t="s">
        <v>33</v>
      </c>
      <c r="I43" s="583">
        <v>58356.3</v>
      </c>
    </row>
    <row r="44" spans="1:9" s="563" customFormat="1" ht="38.25">
      <c r="A44" s="578" t="s">
        <v>71</v>
      </c>
      <c r="B44" s="579" t="s">
        <v>33</v>
      </c>
      <c r="C44" s="580" t="s">
        <v>34</v>
      </c>
      <c r="D44" s="581" t="s">
        <v>66</v>
      </c>
      <c r="E44" s="582" t="s">
        <v>72</v>
      </c>
      <c r="F44" s="581" t="s">
        <v>39</v>
      </c>
      <c r="G44" s="581" t="s">
        <v>37</v>
      </c>
      <c r="H44" s="581" t="s">
        <v>42</v>
      </c>
      <c r="I44" s="584">
        <v>126</v>
      </c>
    </row>
    <row r="45" spans="1:9" s="563" customFormat="1" ht="51">
      <c r="A45" s="572" t="s">
        <v>73</v>
      </c>
      <c r="B45" s="573" t="s">
        <v>33</v>
      </c>
      <c r="C45" s="574" t="s">
        <v>34</v>
      </c>
      <c r="D45" s="575" t="s">
        <v>74</v>
      </c>
      <c r="E45" s="576" t="s">
        <v>36</v>
      </c>
      <c r="F45" s="575" t="s">
        <v>35</v>
      </c>
      <c r="G45" s="575" t="s">
        <v>37</v>
      </c>
      <c r="H45" s="575" t="s">
        <v>33</v>
      </c>
      <c r="I45" s="577">
        <v>1398</v>
      </c>
    </row>
    <row r="46" spans="1:9" s="563" customFormat="1" ht="63.75">
      <c r="A46" s="572" t="s">
        <v>75</v>
      </c>
      <c r="B46" s="573" t="s">
        <v>33</v>
      </c>
      <c r="C46" s="574" t="s">
        <v>34</v>
      </c>
      <c r="D46" s="575" t="s">
        <v>76</v>
      </c>
      <c r="E46" s="576" t="s">
        <v>36</v>
      </c>
      <c r="F46" s="575" t="s">
        <v>35</v>
      </c>
      <c r="G46" s="575" t="s">
        <v>37</v>
      </c>
      <c r="H46" s="575" t="s">
        <v>33</v>
      </c>
      <c r="I46" s="577">
        <v>243309.2707</v>
      </c>
    </row>
    <row r="47" spans="1:9" s="563" customFormat="1" ht="63.75">
      <c r="A47" s="578" t="s">
        <v>77</v>
      </c>
      <c r="B47" s="579" t="s">
        <v>33</v>
      </c>
      <c r="C47" s="580" t="s">
        <v>34</v>
      </c>
      <c r="D47" s="581" t="s">
        <v>76</v>
      </c>
      <c r="E47" s="582" t="s">
        <v>78</v>
      </c>
      <c r="F47" s="581" t="s">
        <v>59</v>
      </c>
      <c r="G47" s="581" t="s">
        <v>37</v>
      </c>
      <c r="H47" s="581" t="s">
        <v>79</v>
      </c>
      <c r="I47" s="583">
        <v>32171.23535</v>
      </c>
    </row>
    <row r="48" spans="1:9" s="563" customFormat="1" ht="68.25" customHeight="1">
      <c r="A48" s="578" t="s">
        <v>80</v>
      </c>
      <c r="B48" s="579" t="s">
        <v>33</v>
      </c>
      <c r="C48" s="580" t="s">
        <v>34</v>
      </c>
      <c r="D48" s="581" t="s">
        <v>76</v>
      </c>
      <c r="E48" s="582" t="s">
        <v>81</v>
      </c>
      <c r="F48" s="581" t="s">
        <v>59</v>
      </c>
      <c r="G48" s="581" t="s">
        <v>37</v>
      </c>
      <c r="H48" s="581" t="s">
        <v>79</v>
      </c>
      <c r="I48" s="583">
        <v>107431.28583</v>
      </c>
    </row>
    <row r="49" spans="1:9" s="563" customFormat="1" ht="66" customHeight="1">
      <c r="A49" s="585" t="s">
        <v>82</v>
      </c>
      <c r="B49" s="586" t="s">
        <v>33</v>
      </c>
      <c r="C49" s="587" t="s">
        <v>34</v>
      </c>
      <c r="D49" s="588" t="s">
        <v>76</v>
      </c>
      <c r="E49" s="589" t="s">
        <v>83</v>
      </c>
      <c r="F49" s="588" t="s">
        <v>59</v>
      </c>
      <c r="G49" s="588" t="s">
        <v>37</v>
      </c>
      <c r="H49" s="588" t="s">
        <v>79</v>
      </c>
      <c r="I49" s="583">
        <v>9300</v>
      </c>
    </row>
    <row r="50" spans="1:9" s="563" customFormat="1" ht="89.25">
      <c r="A50" s="578" t="s">
        <v>84</v>
      </c>
      <c r="B50" s="579" t="s">
        <v>33</v>
      </c>
      <c r="C50" s="580" t="s">
        <v>34</v>
      </c>
      <c r="D50" s="581" t="s">
        <v>76</v>
      </c>
      <c r="E50" s="582" t="s">
        <v>85</v>
      </c>
      <c r="F50" s="581" t="s">
        <v>59</v>
      </c>
      <c r="G50" s="581" t="s">
        <v>37</v>
      </c>
      <c r="H50" s="581" t="s">
        <v>79</v>
      </c>
      <c r="I50" s="583">
        <v>6329.4348</v>
      </c>
    </row>
    <row r="51" spans="1:9" s="563" customFormat="1" ht="45.75" customHeight="1">
      <c r="A51" s="578" t="s">
        <v>86</v>
      </c>
      <c r="B51" s="579" t="s">
        <v>33</v>
      </c>
      <c r="C51" s="580" t="s">
        <v>34</v>
      </c>
      <c r="D51" s="581" t="s">
        <v>76</v>
      </c>
      <c r="E51" s="582" t="s">
        <v>87</v>
      </c>
      <c r="F51" s="581" t="s">
        <v>59</v>
      </c>
      <c r="G51" s="581" t="s">
        <v>37</v>
      </c>
      <c r="H51" s="581" t="s">
        <v>79</v>
      </c>
      <c r="I51" s="583">
        <v>1633.85</v>
      </c>
    </row>
    <row r="52" spans="1:9" s="563" customFormat="1" ht="102">
      <c r="A52" s="578" t="s">
        <v>88</v>
      </c>
      <c r="B52" s="579" t="s">
        <v>33</v>
      </c>
      <c r="C52" s="580" t="s">
        <v>34</v>
      </c>
      <c r="D52" s="581" t="s">
        <v>76</v>
      </c>
      <c r="E52" s="582" t="s">
        <v>89</v>
      </c>
      <c r="F52" s="581" t="s">
        <v>35</v>
      </c>
      <c r="G52" s="581" t="s">
        <v>37</v>
      </c>
      <c r="H52" s="581" t="s">
        <v>79</v>
      </c>
      <c r="I52" s="583">
        <v>86443.46472</v>
      </c>
    </row>
    <row r="53" spans="1:9" s="563" customFormat="1" ht="25.5">
      <c r="A53" s="572" t="s">
        <v>90</v>
      </c>
      <c r="B53" s="573" t="s">
        <v>33</v>
      </c>
      <c r="C53" s="574" t="s">
        <v>34</v>
      </c>
      <c r="D53" s="575" t="s">
        <v>91</v>
      </c>
      <c r="E53" s="576" t="s">
        <v>36</v>
      </c>
      <c r="F53" s="575" t="s">
        <v>35</v>
      </c>
      <c r="G53" s="575" t="s">
        <v>37</v>
      </c>
      <c r="H53" s="575" t="s">
        <v>33</v>
      </c>
      <c r="I53" s="577">
        <v>10587.2</v>
      </c>
    </row>
    <row r="54" spans="1:9" s="563" customFormat="1" ht="25.5">
      <c r="A54" s="578" t="s">
        <v>92</v>
      </c>
      <c r="B54" s="579" t="s">
        <v>33</v>
      </c>
      <c r="C54" s="580" t="s">
        <v>34</v>
      </c>
      <c r="D54" s="581" t="s">
        <v>91</v>
      </c>
      <c r="E54" s="582" t="s">
        <v>93</v>
      </c>
      <c r="F54" s="581" t="s">
        <v>39</v>
      </c>
      <c r="G54" s="581" t="s">
        <v>37</v>
      </c>
      <c r="H54" s="581" t="s">
        <v>79</v>
      </c>
      <c r="I54" s="583">
        <v>10587.2</v>
      </c>
    </row>
    <row r="55" spans="1:9" s="563" customFormat="1" ht="23.25" customHeight="1">
      <c r="A55" s="572" t="s">
        <v>94</v>
      </c>
      <c r="B55" s="573" t="s">
        <v>33</v>
      </c>
      <c r="C55" s="574" t="s">
        <v>34</v>
      </c>
      <c r="D55" s="575" t="s">
        <v>95</v>
      </c>
      <c r="E55" s="576" t="s">
        <v>36</v>
      </c>
      <c r="F55" s="575" t="s">
        <v>35</v>
      </c>
      <c r="G55" s="575" t="s">
        <v>37</v>
      </c>
      <c r="H55" s="575" t="s">
        <v>33</v>
      </c>
      <c r="I55" s="577">
        <v>154197.70778</v>
      </c>
    </row>
    <row r="56" spans="1:9" s="563" customFormat="1" ht="51">
      <c r="A56" s="578" t="s">
        <v>96</v>
      </c>
      <c r="B56" s="579" t="s">
        <v>33</v>
      </c>
      <c r="C56" s="580" t="s">
        <v>34</v>
      </c>
      <c r="D56" s="581" t="s">
        <v>95</v>
      </c>
      <c r="E56" s="582" t="s">
        <v>97</v>
      </c>
      <c r="F56" s="581" t="s">
        <v>59</v>
      </c>
      <c r="G56" s="581" t="s">
        <v>37</v>
      </c>
      <c r="H56" s="581" t="s">
        <v>98</v>
      </c>
      <c r="I56" s="583">
        <v>154197.70778</v>
      </c>
    </row>
    <row r="57" spans="1:9" s="563" customFormat="1" ht="38.25">
      <c r="A57" s="572" t="s">
        <v>99</v>
      </c>
      <c r="B57" s="573" t="s">
        <v>33</v>
      </c>
      <c r="C57" s="574" t="s">
        <v>34</v>
      </c>
      <c r="D57" s="575" t="s">
        <v>100</v>
      </c>
      <c r="E57" s="576" t="s">
        <v>36</v>
      </c>
      <c r="F57" s="575" t="s">
        <v>35</v>
      </c>
      <c r="G57" s="575" t="s">
        <v>37</v>
      </c>
      <c r="H57" s="575" t="s">
        <v>33</v>
      </c>
      <c r="I57" s="577">
        <v>53487.86645</v>
      </c>
    </row>
    <row r="58" spans="1:9" s="563" customFormat="1" ht="78" customHeight="1">
      <c r="A58" s="578" t="s">
        <v>101</v>
      </c>
      <c r="B58" s="579" t="s">
        <v>33</v>
      </c>
      <c r="C58" s="580" t="s">
        <v>34</v>
      </c>
      <c r="D58" s="581" t="s">
        <v>100</v>
      </c>
      <c r="E58" s="582" t="s">
        <v>102</v>
      </c>
      <c r="F58" s="581" t="s">
        <v>59</v>
      </c>
      <c r="G58" s="581" t="s">
        <v>37</v>
      </c>
      <c r="H58" s="581" t="s">
        <v>103</v>
      </c>
      <c r="I58" s="583">
        <v>43887.86645</v>
      </c>
    </row>
    <row r="59" spans="1:9" s="563" customFormat="1" ht="63.75">
      <c r="A59" s="578" t="s">
        <v>104</v>
      </c>
      <c r="B59" s="579" t="s">
        <v>33</v>
      </c>
      <c r="C59" s="580" t="s">
        <v>34</v>
      </c>
      <c r="D59" s="581" t="s">
        <v>100</v>
      </c>
      <c r="E59" s="582" t="s">
        <v>64</v>
      </c>
      <c r="F59" s="581" t="s">
        <v>59</v>
      </c>
      <c r="G59" s="581" t="s">
        <v>37</v>
      </c>
      <c r="H59" s="581" t="s">
        <v>105</v>
      </c>
      <c r="I59" s="583">
        <v>9600</v>
      </c>
    </row>
    <row r="60" spans="1:9" s="563" customFormat="1" ht="25.5">
      <c r="A60" s="572" t="s">
        <v>106</v>
      </c>
      <c r="B60" s="573" t="s">
        <v>33</v>
      </c>
      <c r="C60" s="574" t="s">
        <v>34</v>
      </c>
      <c r="D60" s="575" t="s">
        <v>107</v>
      </c>
      <c r="E60" s="576" t="s">
        <v>36</v>
      </c>
      <c r="F60" s="575" t="s">
        <v>35</v>
      </c>
      <c r="G60" s="575" t="s">
        <v>37</v>
      </c>
      <c r="H60" s="575" t="s">
        <v>33</v>
      </c>
      <c r="I60" s="590">
        <v>76781.61649</v>
      </c>
    </row>
    <row r="61" spans="1:9" s="563" customFormat="1" ht="89.25">
      <c r="A61" s="578" t="s">
        <v>108</v>
      </c>
      <c r="B61" s="579" t="s">
        <v>33</v>
      </c>
      <c r="C61" s="580" t="s">
        <v>34</v>
      </c>
      <c r="D61" s="581" t="s">
        <v>107</v>
      </c>
      <c r="E61" s="582" t="s">
        <v>68</v>
      </c>
      <c r="F61" s="581" t="s">
        <v>39</v>
      </c>
      <c r="G61" s="581" t="s">
        <v>37</v>
      </c>
      <c r="H61" s="581" t="s">
        <v>109</v>
      </c>
      <c r="I61" s="583">
        <v>600</v>
      </c>
    </row>
    <row r="62" spans="1:9" s="563" customFormat="1" ht="76.5">
      <c r="A62" s="578" t="s">
        <v>110</v>
      </c>
      <c r="B62" s="579" t="s">
        <v>33</v>
      </c>
      <c r="C62" s="580" t="s">
        <v>34</v>
      </c>
      <c r="D62" s="581" t="s">
        <v>107</v>
      </c>
      <c r="E62" s="582" t="s">
        <v>111</v>
      </c>
      <c r="F62" s="581" t="s">
        <v>39</v>
      </c>
      <c r="G62" s="581" t="s">
        <v>37</v>
      </c>
      <c r="H62" s="581" t="s">
        <v>109</v>
      </c>
      <c r="I62" s="583">
        <v>700</v>
      </c>
    </row>
    <row r="63" spans="1:9" s="563" customFormat="1" ht="76.5">
      <c r="A63" s="578" t="s">
        <v>112</v>
      </c>
      <c r="B63" s="579" t="s">
        <v>33</v>
      </c>
      <c r="C63" s="580" t="s">
        <v>34</v>
      </c>
      <c r="D63" s="581" t="s">
        <v>107</v>
      </c>
      <c r="E63" s="582" t="s">
        <v>113</v>
      </c>
      <c r="F63" s="581" t="s">
        <v>39</v>
      </c>
      <c r="G63" s="581" t="s">
        <v>37</v>
      </c>
      <c r="H63" s="581" t="s">
        <v>109</v>
      </c>
      <c r="I63" s="583">
        <v>1639.5</v>
      </c>
    </row>
    <row r="64" spans="1:9" s="563" customFormat="1" ht="76.5">
      <c r="A64" s="578" t="s">
        <v>114</v>
      </c>
      <c r="B64" s="579" t="s">
        <v>33</v>
      </c>
      <c r="C64" s="580" t="s">
        <v>34</v>
      </c>
      <c r="D64" s="581" t="s">
        <v>107</v>
      </c>
      <c r="E64" s="582" t="s">
        <v>115</v>
      </c>
      <c r="F64" s="581" t="s">
        <v>39</v>
      </c>
      <c r="G64" s="581" t="s">
        <v>37</v>
      </c>
      <c r="H64" s="581" t="s">
        <v>109</v>
      </c>
      <c r="I64" s="583">
        <v>102</v>
      </c>
    </row>
    <row r="65" spans="1:9" s="563" customFormat="1" ht="44.25" customHeight="1">
      <c r="A65" s="578" t="s">
        <v>116</v>
      </c>
      <c r="B65" s="579">
        <v>0</v>
      </c>
      <c r="C65" s="580" t="s">
        <v>34</v>
      </c>
      <c r="D65" s="581" t="s">
        <v>107</v>
      </c>
      <c r="E65" s="582">
        <v>21040</v>
      </c>
      <c r="F65" s="581" t="s">
        <v>39</v>
      </c>
      <c r="G65" s="581" t="s">
        <v>37</v>
      </c>
      <c r="H65" s="581" t="s">
        <v>109</v>
      </c>
      <c r="I65" s="583">
        <v>0.5</v>
      </c>
    </row>
    <row r="66" spans="1:9" s="563" customFormat="1" ht="45" customHeight="1">
      <c r="A66" s="578" t="s">
        <v>117</v>
      </c>
      <c r="B66" s="579" t="s">
        <v>33</v>
      </c>
      <c r="C66" s="580" t="s">
        <v>34</v>
      </c>
      <c r="D66" s="581" t="s">
        <v>107</v>
      </c>
      <c r="E66" s="582" t="s">
        <v>118</v>
      </c>
      <c r="F66" s="581" t="s">
        <v>59</v>
      </c>
      <c r="G66" s="581" t="s">
        <v>37</v>
      </c>
      <c r="H66" s="581" t="s">
        <v>109</v>
      </c>
      <c r="I66" s="583">
        <v>196.4</v>
      </c>
    </row>
    <row r="67" spans="1:9" s="563" customFormat="1" ht="25.5">
      <c r="A67" s="578" t="s">
        <v>119</v>
      </c>
      <c r="B67" s="579" t="s">
        <v>33</v>
      </c>
      <c r="C67" s="580" t="s">
        <v>34</v>
      </c>
      <c r="D67" s="581" t="s">
        <v>107</v>
      </c>
      <c r="E67" s="582" t="s">
        <v>120</v>
      </c>
      <c r="F67" s="581" t="s">
        <v>39</v>
      </c>
      <c r="G67" s="581" t="s">
        <v>37</v>
      </c>
      <c r="H67" s="581" t="s">
        <v>109</v>
      </c>
      <c r="I67" s="583">
        <v>300</v>
      </c>
    </row>
    <row r="68" spans="1:9" s="563" customFormat="1" ht="38.25">
      <c r="A68" s="578" t="s">
        <v>121</v>
      </c>
      <c r="B68" s="579" t="s">
        <v>33</v>
      </c>
      <c r="C68" s="580" t="s">
        <v>34</v>
      </c>
      <c r="D68" s="581" t="s">
        <v>107</v>
      </c>
      <c r="E68" s="582" t="s">
        <v>122</v>
      </c>
      <c r="F68" s="581" t="s">
        <v>39</v>
      </c>
      <c r="G68" s="581" t="s">
        <v>37</v>
      </c>
      <c r="H68" s="581" t="s">
        <v>109</v>
      </c>
      <c r="I68" s="583">
        <v>3486.5689</v>
      </c>
    </row>
    <row r="69" spans="1:9" s="563" customFormat="1" ht="38.25">
      <c r="A69" s="578" t="s">
        <v>123</v>
      </c>
      <c r="B69" s="579" t="s">
        <v>33</v>
      </c>
      <c r="C69" s="580" t="s">
        <v>34</v>
      </c>
      <c r="D69" s="581" t="s">
        <v>107</v>
      </c>
      <c r="E69" s="582" t="s">
        <v>124</v>
      </c>
      <c r="F69" s="581" t="s">
        <v>39</v>
      </c>
      <c r="G69" s="581" t="s">
        <v>37</v>
      </c>
      <c r="H69" s="581" t="s">
        <v>109</v>
      </c>
      <c r="I69" s="583">
        <v>2700</v>
      </c>
    </row>
    <row r="70" spans="1:9" s="563" customFormat="1" ht="25.5">
      <c r="A70" s="578" t="s">
        <v>125</v>
      </c>
      <c r="B70" s="579" t="s">
        <v>33</v>
      </c>
      <c r="C70" s="580" t="s">
        <v>34</v>
      </c>
      <c r="D70" s="581" t="s">
        <v>107</v>
      </c>
      <c r="E70" s="582" t="s">
        <v>126</v>
      </c>
      <c r="F70" s="581" t="s">
        <v>39</v>
      </c>
      <c r="G70" s="581" t="s">
        <v>37</v>
      </c>
      <c r="H70" s="581" t="s">
        <v>109</v>
      </c>
      <c r="I70" s="584">
        <v>364.57</v>
      </c>
    </row>
    <row r="71" spans="1:9" s="563" customFormat="1" ht="76.5">
      <c r="A71" s="578" t="s">
        <v>127</v>
      </c>
      <c r="B71" s="579" t="s">
        <v>33</v>
      </c>
      <c r="C71" s="580" t="s">
        <v>34</v>
      </c>
      <c r="D71" s="581" t="s">
        <v>107</v>
      </c>
      <c r="E71" s="582" t="s">
        <v>128</v>
      </c>
      <c r="F71" s="581" t="s">
        <v>39</v>
      </c>
      <c r="G71" s="581" t="s">
        <v>37</v>
      </c>
      <c r="H71" s="581" t="s">
        <v>109</v>
      </c>
      <c r="I71" s="583">
        <v>2750</v>
      </c>
    </row>
    <row r="72" spans="1:9" s="563" customFormat="1" ht="38.25">
      <c r="A72" s="578" t="s">
        <v>129</v>
      </c>
      <c r="B72" s="579" t="s">
        <v>33</v>
      </c>
      <c r="C72" s="580" t="s">
        <v>34</v>
      </c>
      <c r="D72" s="581" t="s">
        <v>107</v>
      </c>
      <c r="E72" s="582" t="s">
        <v>130</v>
      </c>
      <c r="F72" s="581" t="s">
        <v>39</v>
      </c>
      <c r="G72" s="581" t="s">
        <v>37</v>
      </c>
      <c r="H72" s="581" t="s">
        <v>109</v>
      </c>
      <c r="I72" s="583">
        <v>31103.1</v>
      </c>
    </row>
    <row r="73" spans="1:9" s="563" customFormat="1" ht="76.5">
      <c r="A73" s="578" t="s">
        <v>131</v>
      </c>
      <c r="B73" s="579" t="s">
        <v>33</v>
      </c>
      <c r="C73" s="580" t="s">
        <v>34</v>
      </c>
      <c r="D73" s="581" t="s">
        <v>107</v>
      </c>
      <c r="E73" s="582" t="s">
        <v>132</v>
      </c>
      <c r="F73" s="581" t="s">
        <v>59</v>
      </c>
      <c r="G73" s="581" t="s">
        <v>37</v>
      </c>
      <c r="H73" s="581" t="s">
        <v>109</v>
      </c>
      <c r="I73" s="583">
        <v>4</v>
      </c>
    </row>
    <row r="74" spans="1:9" s="563" customFormat="1" ht="51">
      <c r="A74" s="578" t="s">
        <v>133</v>
      </c>
      <c r="B74" s="579" t="s">
        <v>33</v>
      </c>
      <c r="C74" s="580" t="s">
        <v>34</v>
      </c>
      <c r="D74" s="581" t="s">
        <v>107</v>
      </c>
      <c r="E74" s="582" t="s">
        <v>134</v>
      </c>
      <c r="F74" s="581" t="s">
        <v>59</v>
      </c>
      <c r="G74" s="581" t="s">
        <v>37</v>
      </c>
      <c r="H74" s="581" t="s">
        <v>109</v>
      </c>
      <c r="I74" s="583">
        <v>32834.97759</v>
      </c>
    </row>
    <row r="75" spans="1:9" s="563" customFormat="1" ht="12.75">
      <c r="A75" s="572" t="s">
        <v>135</v>
      </c>
      <c r="B75" s="573" t="s">
        <v>33</v>
      </c>
      <c r="C75" s="574" t="s">
        <v>34</v>
      </c>
      <c r="D75" s="575" t="s">
        <v>136</v>
      </c>
      <c r="E75" s="576" t="s">
        <v>36</v>
      </c>
      <c r="F75" s="575" t="s">
        <v>35</v>
      </c>
      <c r="G75" s="575" t="s">
        <v>37</v>
      </c>
      <c r="H75" s="575" t="s">
        <v>33</v>
      </c>
      <c r="I75" s="577">
        <v>333.73513</v>
      </c>
    </row>
    <row r="76" spans="1:9" s="563" customFormat="1" ht="25.5">
      <c r="A76" s="578" t="s">
        <v>137</v>
      </c>
      <c r="B76" s="579" t="s">
        <v>33</v>
      </c>
      <c r="C76" s="580" t="s">
        <v>34</v>
      </c>
      <c r="D76" s="581" t="s">
        <v>136</v>
      </c>
      <c r="E76" s="582" t="s">
        <v>138</v>
      </c>
      <c r="F76" s="581" t="s">
        <v>59</v>
      </c>
      <c r="G76" s="581" t="s">
        <v>37</v>
      </c>
      <c r="H76" s="581" t="s">
        <v>139</v>
      </c>
      <c r="I76" s="583">
        <v>333.73513</v>
      </c>
    </row>
    <row r="77" spans="1:9" s="563" customFormat="1" ht="12.75">
      <c r="A77" s="572" t="s">
        <v>140</v>
      </c>
      <c r="B77" s="573" t="s">
        <v>33</v>
      </c>
      <c r="C77" s="574" t="s">
        <v>660</v>
      </c>
      <c r="D77" s="575" t="s">
        <v>35</v>
      </c>
      <c r="E77" s="576" t="s">
        <v>36</v>
      </c>
      <c r="F77" s="575" t="s">
        <v>35</v>
      </c>
      <c r="G77" s="575" t="s">
        <v>37</v>
      </c>
      <c r="H77" s="575" t="s">
        <v>33</v>
      </c>
      <c r="I77" s="577">
        <v>6231905.51193</v>
      </c>
    </row>
    <row r="78" spans="1:9" s="563" customFormat="1" ht="38.25">
      <c r="A78" s="591" t="s">
        <v>141</v>
      </c>
      <c r="B78" s="573" t="s">
        <v>33</v>
      </c>
      <c r="C78" s="574" t="s">
        <v>660</v>
      </c>
      <c r="D78" s="575" t="s">
        <v>44</v>
      </c>
      <c r="E78" s="576" t="s">
        <v>36</v>
      </c>
      <c r="F78" s="575" t="s">
        <v>35</v>
      </c>
      <c r="G78" s="575" t="s">
        <v>37</v>
      </c>
      <c r="H78" s="575" t="s">
        <v>33</v>
      </c>
      <c r="I78" s="577">
        <v>6234897.4149899995</v>
      </c>
    </row>
    <row r="79" spans="1:9" s="563" customFormat="1" ht="38.25">
      <c r="A79" s="591" t="s">
        <v>142</v>
      </c>
      <c r="B79" s="573" t="s">
        <v>33</v>
      </c>
      <c r="C79" s="574" t="s">
        <v>660</v>
      </c>
      <c r="D79" s="575" t="s">
        <v>44</v>
      </c>
      <c r="E79" s="576">
        <v>1000</v>
      </c>
      <c r="F79" s="575" t="s">
        <v>35</v>
      </c>
      <c r="G79" s="575" t="s">
        <v>37</v>
      </c>
      <c r="H79" s="575" t="s">
        <v>143</v>
      </c>
      <c r="I79" s="577">
        <v>774114</v>
      </c>
    </row>
    <row r="80" spans="1:9" s="563" customFormat="1" ht="38.25">
      <c r="A80" s="578" t="s">
        <v>144</v>
      </c>
      <c r="B80" s="579" t="s">
        <v>33</v>
      </c>
      <c r="C80" s="580" t="s">
        <v>660</v>
      </c>
      <c r="D80" s="581" t="s">
        <v>44</v>
      </c>
      <c r="E80" s="582" t="s">
        <v>145</v>
      </c>
      <c r="F80" s="581" t="s">
        <v>59</v>
      </c>
      <c r="G80" s="581" t="s">
        <v>37</v>
      </c>
      <c r="H80" s="581" t="s">
        <v>143</v>
      </c>
      <c r="I80" s="583">
        <v>105106</v>
      </c>
    </row>
    <row r="81" spans="1:9" s="563" customFormat="1" ht="38.25">
      <c r="A81" s="578" t="s">
        <v>146</v>
      </c>
      <c r="B81" s="579" t="s">
        <v>33</v>
      </c>
      <c r="C81" s="580" t="s">
        <v>660</v>
      </c>
      <c r="D81" s="581" t="s">
        <v>44</v>
      </c>
      <c r="E81" s="582" t="s">
        <v>147</v>
      </c>
      <c r="F81" s="581" t="s">
        <v>59</v>
      </c>
      <c r="G81" s="581" t="s">
        <v>37</v>
      </c>
      <c r="H81" s="581" t="s">
        <v>143</v>
      </c>
      <c r="I81" s="583">
        <v>669008</v>
      </c>
    </row>
    <row r="82" spans="1:9" s="563" customFormat="1" ht="51">
      <c r="A82" s="572" t="s">
        <v>148</v>
      </c>
      <c r="B82" s="573" t="s">
        <v>33</v>
      </c>
      <c r="C82" s="574" t="s">
        <v>660</v>
      </c>
      <c r="D82" s="575" t="s">
        <v>44</v>
      </c>
      <c r="E82" s="592">
        <v>2000</v>
      </c>
      <c r="F82" s="593">
        <v>0</v>
      </c>
      <c r="G82" s="575" t="s">
        <v>37</v>
      </c>
      <c r="H82" s="575" t="s">
        <v>143</v>
      </c>
      <c r="I82" s="577">
        <v>2257603.4191599996</v>
      </c>
    </row>
    <row r="83" spans="1:9" s="563" customFormat="1" ht="114.75">
      <c r="A83" s="578" t="s">
        <v>149</v>
      </c>
      <c r="B83" s="579">
        <v>0</v>
      </c>
      <c r="C83" s="580">
        <v>2</v>
      </c>
      <c r="D83" s="581">
        <v>2</v>
      </c>
      <c r="E83" s="582">
        <v>2008</v>
      </c>
      <c r="F83" s="581">
        <v>4</v>
      </c>
      <c r="G83" s="581">
        <v>7521</v>
      </c>
      <c r="H83" s="594" t="s">
        <v>143</v>
      </c>
      <c r="I83" s="583">
        <v>11695.2</v>
      </c>
    </row>
    <row r="84" spans="1:9" s="563" customFormat="1" ht="114.75">
      <c r="A84" s="585" t="s">
        <v>150</v>
      </c>
      <c r="B84" s="579">
        <v>0</v>
      </c>
      <c r="C84" s="580">
        <v>2</v>
      </c>
      <c r="D84" s="581">
        <v>2</v>
      </c>
      <c r="E84" s="582">
        <v>2008</v>
      </c>
      <c r="F84" s="581">
        <v>4</v>
      </c>
      <c r="G84" s="581">
        <v>7522</v>
      </c>
      <c r="H84" s="594" t="s">
        <v>143</v>
      </c>
      <c r="I84" s="583">
        <v>17832.945</v>
      </c>
    </row>
    <row r="85" spans="1:9" s="563" customFormat="1" ht="127.5">
      <c r="A85" s="578" t="s">
        <v>151</v>
      </c>
      <c r="B85" s="579" t="s">
        <v>33</v>
      </c>
      <c r="C85" s="580" t="s">
        <v>660</v>
      </c>
      <c r="D85" s="581" t="s">
        <v>44</v>
      </c>
      <c r="E85" s="582" t="s">
        <v>152</v>
      </c>
      <c r="F85" s="581" t="s">
        <v>59</v>
      </c>
      <c r="G85" s="581" t="s">
        <v>153</v>
      </c>
      <c r="H85" s="581" t="s">
        <v>143</v>
      </c>
      <c r="I85" s="583">
        <v>6211.818</v>
      </c>
    </row>
    <row r="86" spans="1:9" s="563" customFormat="1" ht="88.5" customHeight="1">
      <c r="A86" s="578" t="s">
        <v>154</v>
      </c>
      <c r="B86" s="579" t="s">
        <v>33</v>
      </c>
      <c r="C86" s="580" t="s">
        <v>660</v>
      </c>
      <c r="D86" s="581" t="s">
        <v>44</v>
      </c>
      <c r="E86" s="582" t="s">
        <v>152</v>
      </c>
      <c r="F86" s="581" t="s">
        <v>59</v>
      </c>
      <c r="G86" s="581" t="s">
        <v>155</v>
      </c>
      <c r="H86" s="581" t="s">
        <v>143</v>
      </c>
      <c r="I86" s="583">
        <v>4138.024</v>
      </c>
    </row>
    <row r="87" spans="1:9" s="563" customFormat="1" ht="89.25">
      <c r="A87" s="578" t="s">
        <v>156</v>
      </c>
      <c r="B87" s="579" t="s">
        <v>33</v>
      </c>
      <c r="C87" s="580" t="s">
        <v>660</v>
      </c>
      <c r="D87" s="581" t="s">
        <v>44</v>
      </c>
      <c r="E87" s="582" t="s">
        <v>152</v>
      </c>
      <c r="F87" s="581" t="s">
        <v>59</v>
      </c>
      <c r="G87" s="581" t="s">
        <v>157</v>
      </c>
      <c r="H87" s="581" t="s">
        <v>143</v>
      </c>
      <c r="I87" s="583">
        <v>4000.00016</v>
      </c>
    </row>
    <row r="88" spans="1:9" s="563" customFormat="1" ht="127.5">
      <c r="A88" s="578" t="s">
        <v>158</v>
      </c>
      <c r="B88" s="579" t="s">
        <v>33</v>
      </c>
      <c r="C88" s="580" t="s">
        <v>660</v>
      </c>
      <c r="D88" s="581" t="s">
        <v>44</v>
      </c>
      <c r="E88" s="582" t="s">
        <v>152</v>
      </c>
      <c r="F88" s="581" t="s">
        <v>59</v>
      </c>
      <c r="G88" s="581" t="s">
        <v>159</v>
      </c>
      <c r="H88" s="581" t="s">
        <v>143</v>
      </c>
      <c r="I88" s="583">
        <v>58717.2</v>
      </c>
    </row>
    <row r="89" spans="1:9" s="563" customFormat="1" ht="127.5">
      <c r="A89" s="578" t="s">
        <v>160</v>
      </c>
      <c r="B89" s="579" t="s">
        <v>33</v>
      </c>
      <c r="C89" s="580" t="s">
        <v>660</v>
      </c>
      <c r="D89" s="581" t="s">
        <v>44</v>
      </c>
      <c r="E89" s="582" t="s">
        <v>152</v>
      </c>
      <c r="F89" s="581" t="s">
        <v>59</v>
      </c>
      <c r="G89" s="581" t="s">
        <v>161</v>
      </c>
      <c r="H89" s="581" t="s">
        <v>143</v>
      </c>
      <c r="I89" s="583">
        <v>8638.133</v>
      </c>
    </row>
    <row r="90" spans="1:9" s="563" customFormat="1" ht="87.75" customHeight="1">
      <c r="A90" s="578" t="s">
        <v>162</v>
      </c>
      <c r="B90" s="579" t="s">
        <v>33</v>
      </c>
      <c r="C90" s="580" t="s">
        <v>660</v>
      </c>
      <c r="D90" s="581" t="s">
        <v>44</v>
      </c>
      <c r="E90" s="582" t="s">
        <v>152</v>
      </c>
      <c r="F90" s="581" t="s">
        <v>59</v>
      </c>
      <c r="G90" s="581" t="s">
        <v>163</v>
      </c>
      <c r="H90" s="581" t="s">
        <v>143</v>
      </c>
      <c r="I90" s="583">
        <v>2960</v>
      </c>
    </row>
    <row r="91" spans="1:9" s="563" customFormat="1" ht="89.25" customHeight="1">
      <c r="A91" s="578" t="s">
        <v>164</v>
      </c>
      <c r="B91" s="579" t="s">
        <v>33</v>
      </c>
      <c r="C91" s="580" t="s">
        <v>660</v>
      </c>
      <c r="D91" s="581" t="s">
        <v>44</v>
      </c>
      <c r="E91" s="582" t="s">
        <v>152</v>
      </c>
      <c r="F91" s="581" t="s">
        <v>59</v>
      </c>
      <c r="G91" s="581" t="s">
        <v>165</v>
      </c>
      <c r="H91" s="581" t="s">
        <v>143</v>
      </c>
      <c r="I91" s="583">
        <v>214.8</v>
      </c>
    </row>
    <row r="92" spans="1:9" s="563" customFormat="1" ht="140.25">
      <c r="A92" s="578" t="s">
        <v>166</v>
      </c>
      <c r="B92" s="579" t="s">
        <v>33</v>
      </c>
      <c r="C92" s="580" t="s">
        <v>660</v>
      </c>
      <c r="D92" s="581" t="s">
        <v>44</v>
      </c>
      <c r="E92" s="582" t="s">
        <v>152</v>
      </c>
      <c r="F92" s="581" t="s">
        <v>59</v>
      </c>
      <c r="G92" s="581" t="s">
        <v>167</v>
      </c>
      <c r="H92" s="581" t="s">
        <v>143</v>
      </c>
      <c r="I92" s="583">
        <v>20062</v>
      </c>
    </row>
    <row r="93" spans="1:9" s="563" customFormat="1" ht="90" customHeight="1">
      <c r="A93" s="578" t="s">
        <v>168</v>
      </c>
      <c r="B93" s="579" t="s">
        <v>33</v>
      </c>
      <c r="C93" s="580" t="s">
        <v>660</v>
      </c>
      <c r="D93" s="581" t="s">
        <v>44</v>
      </c>
      <c r="E93" s="582" t="s">
        <v>152</v>
      </c>
      <c r="F93" s="581" t="s">
        <v>59</v>
      </c>
      <c r="G93" s="581" t="s">
        <v>169</v>
      </c>
      <c r="H93" s="581" t="s">
        <v>143</v>
      </c>
      <c r="I93" s="583">
        <v>1364</v>
      </c>
    </row>
    <row r="94" spans="1:9" s="563" customFormat="1" ht="140.25">
      <c r="A94" s="578" t="s">
        <v>170</v>
      </c>
      <c r="B94" s="579" t="s">
        <v>33</v>
      </c>
      <c r="C94" s="580" t="s">
        <v>660</v>
      </c>
      <c r="D94" s="581" t="s">
        <v>44</v>
      </c>
      <c r="E94" s="582" t="s">
        <v>152</v>
      </c>
      <c r="F94" s="581" t="s">
        <v>59</v>
      </c>
      <c r="G94" s="581" t="s">
        <v>171</v>
      </c>
      <c r="H94" s="581" t="s">
        <v>143</v>
      </c>
      <c r="I94" s="583">
        <v>28472.4</v>
      </c>
    </row>
    <row r="95" spans="1:9" s="563" customFormat="1" ht="127.5">
      <c r="A95" s="578" t="s">
        <v>172</v>
      </c>
      <c r="B95" s="579" t="s">
        <v>33</v>
      </c>
      <c r="C95" s="580" t="s">
        <v>660</v>
      </c>
      <c r="D95" s="581" t="s">
        <v>44</v>
      </c>
      <c r="E95" s="582" t="s">
        <v>152</v>
      </c>
      <c r="F95" s="581" t="s">
        <v>59</v>
      </c>
      <c r="G95" s="581" t="s">
        <v>173</v>
      </c>
      <c r="H95" s="581" t="s">
        <v>143</v>
      </c>
      <c r="I95" s="583">
        <v>2038</v>
      </c>
    </row>
    <row r="96" spans="1:9" s="563" customFormat="1" ht="140.25">
      <c r="A96" s="578" t="s">
        <v>174</v>
      </c>
      <c r="B96" s="579" t="s">
        <v>33</v>
      </c>
      <c r="C96" s="580" t="s">
        <v>660</v>
      </c>
      <c r="D96" s="581" t="s">
        <v>44</v>
      </c>
      <c r="E96" s="582" t="s">
        <v>152</v>
      </c>
      <c r="F96" s="581" t="s">
        <v>59</v>
      </c>
      <c r="G96" s="581" t="s">
        <v>175</v>
      </c>
      <c r="H96" s="581" t="s">
        <v>143</v>
      </c>
      <c r="I96" s="583">
        <v>23841</v>
      </c>
    </row>
    <row r="97" spans="1:9" s="563" customFormat="1" ht="90" customHeight="1">
      <c r="A97" s="578" t="s">
        <v>176</v>
      </c>
      <c r="B97" s="579" t="s">
        <v>33</v>
      </c>
      <c r="C97" s="580" t="s">
        <v>660</v>
      </c>
      <c r="D97" s="581" t="s">
        <v>44</v>
      </c>
      <c r="E97" s="582" t="s">
        <v>152</v>
      </c>
      <c r="F97" s="581" t="s">
        <v>59</v>
      </c>
      <c r="G97" s="581" t="s">
        <v>177</v>
      </c>
      <c r="H97" s="581" t="s">
        <v>143</v>
      </c>
      <c r="I97" s="583">
        <v>1674</v>
      </c>
    </row>
    <row r="98" spans="1:9" s="563" customFormat="1" ht="99.75" customHeight="1">
      <c r="A98" s="578" t="s">
        <v>178</v>
      </c>
      <c r="B98" s="579" t="s">
        <v>33</v>
      </c>
      <c r="C98" s="580" t="s">
        <v>660</v>
      </c>
      <c r="D98" s="581" t="s">
        <v>44</v>
      </c>
      <c r="E98" s="582" t="s">
        <v>152</v>
      </c>
      <c r="F98" s="581" t="s">
        <v>59</v>
      </c>
      <c r="G98" s="581" t="s">
        <v>179</v>
      </c>
      <c r="H98" s="581" t="s">
        <v>143</v>
      </c>
      <c r="I98" s="583">
        <v>29164.8</v>
      </c>
    </row>
    <row r="99" spans="1:9" s="563" customFormat="1" ht="90" customHeight="1">
      <c r="A99" s="578" t="s">
        <v>180</v>
      </c>
      <c r="B99" s="579" t="s">
        <v>33</v>
      </c>
      <c r="C99" s="580" t="s">
        <v>660</v>
      </c>
      <c r="D99" s="581" t="s">
        <v>44</v>
      </c>
      <c r="E99" s="582" t="s">
        <v>152</v>
      </c>
      <c r="F99" s="581" t="s">
        <v>59</v>
      </c>
      <c r="G99" s="581" t="s">
        <v>181</v>
      </c>
      <c r="H99" s="581" t="s">
        <v>143</v>
      </c>
      <c r="I99" s="583">
        <v>2090.2</v>
      </c>
    </row>
    <row r="100" spans="1:9" s="563" customFormat="1" ht="140.25">
      <c r="A100" s="578" t="s">
        <v>182</v>
      </c>
      <c r="B100" s="579" t="s">
        <v>33</v>
      </c>
      <c r="C100" s="580" t="s">
        <v>660</v>
      </c>
      <c r="D100" s="581" t="s">
        <v>44</v>
      </c>
      <c r="E100" s="582" t="s">
        <v>152</v>
      </c>
      <c r="F100" s="581" t="s">
        <v>59</v>
      </c>
      <c r="G100" s="581" t="s">
        <v>183</v>
      </c>
      <c r="H100" s="581" t="s">
        <v>143</v>
      </c>
      <c r="I100" s="584">
        <v>39304</v>
      </c>
    </row>
    <row r="101" spans="1:9" s="563" customFormat="1" ht="127.5">
      <c r="A101" s="578" t="s">
        <v>184</v>
      </c>
      <c r="B101" s="579" t="s">
        <v>33</v>
      </c>
      <c r="C101" s="580" t="s">
        <v>660</v>
      </c>
      <c r="D101" s="581" t="s">
        <v>44</v>
      </c>
      <c r="E101" s="582" t="s">
        <v>152</v>
      </c>
      <c r="F101" s="581" t="s">
        <v>59</v>
      </c>
      <c r="G101" s="581" t="s">
        <v>185</v>
      </c>
      <c r="H101" s="581" t="s">
        <v>143</v>
      </c>
      <c r="I101" s="583">
        <v>2899</v>
      </c>
    </row>
    <row r="102" spans="1:9" s="563" customFormat="1" ht="140.25">
      <c r="A102" s="578" t="s">
        <v>186</v>
      </c>
      <c r="B102" s="579" t="s">
        <v>33</v>
      </c>
      <c r="C102" s="580" t="s">
        <v>660</v>
      </c>
      <c r="D102" s="581" t="s">
        <v>44</v>
      </c>
      <c r="E102" s="582" t="s">
        <v>152</v>
      </c>
      <c r="F102" s="581" t="s">
        <v>59</v>
      </c>
      <c r="G102" s="581" t="s">
        <v>187</v>
      </c>
      <c r="H102" s="581" t="s">
        <v>143</v>
      </c>
      <c r="I102" s="583">
        <v>49866.6</v>
      </c>
    </row>
    <row r="103" spans="1:9" s="563" customFormat="1" ht="89.25" customHeight="1">
      <c r="A103" s="578" t="s">
        <v>188</v>
      </c>
      <c r="B103" s="579" t="s">
        <v>33</v>
      </c>
      <c r="C103" s="580" t="s">
        <v>660</v>
      </c>
      <c r="D103" s="581" t="s">
        <v>44</v>
      </c>
      <c r="E103" s="582" t="s">
        <v>152</v>
      </c>
      <c r="F103" s="581" t="s">
        <v>59</v>
      </c>
      <c r="G103" s="581" t="s">
        <v>189</v>
      </c>
      <c r="H103" s="581" t="s">
        <v>143</v>
      </c>
      <c r="I103" s="583">
        <v>3633.4</v>
      </c>
    </row>
    <row r="104" spans="1:9" s="563" customFormat="1" ht="127.5">
      <c r="A104" s="578" t="s">
        <v>190</v>
      </c>
      <c r="B104" s="579" t="s">
        <v>33</v>
      </c>
      <c r="C104" s="580" t="s">
        <v>660</v>
      </c>
      <c r="D104" s="581" t="s">
        <v>44</v>
      </c>
      <c r="E104" s="582" t="s">
        <v>152</v>
      </c>
      <c r="F104" s="581" t="s">
        <v>59</v>
      </c>
      <c r="G104" s="581" t="s">
        <v>191</v>
      </c>
      <c r="H104" s="581" t="s">
        <v>143</v>
      </c>
      <c r="I104" s="583">
        <v>27098</v>
      </c>
    </row>
    <row r="105" spans="1:9" s="563" customFormat="1" ht="114.75">
      <c r="A105" s="578" t="s">
        <v>192</v>
      </c>
      <c r="B105" s="579" t="s">
        <v>33</v>
      </c>
      <c r="C105" s="580" t="s">
        <v>660</v>
      </c>
      <c r="D105" s="581" t="s">
        <v>44</v>
      </c>
      <c r="E105" s="582" t="s">
        <v>152</v>
      </c>
      <c r="F105" s="581" t="s">
        <v>59</v>
      </c>
      <c r="G105" s="581">
        <v>7302</v>
      </c>
      <c r="H105" s="581" t="s">
        <v>143</v>
      </c>
      <c r="I105" s="583">
        <v>1669.93</v>
      </c>
    </row>
    <row r="106" spans="1:9" s="563" customFormat="1" ht="127.5">
      <c r="A106" s="578" t="s">
        <v>193</v>
      </c>
      <c r="B106" s="579" t="s">
        <v>33</v>
      </c>
      <c r="C106" s="580" t="s">
        <v>660</v>
      </c>
      <c r="D106" s="581" t="s">
        <v>44</v>
      </c>
      <c r="E106" s="582" t="s">
        <v>152</v>
      </c>
      <c r="F106" s="581" t="s">
        <v>59</v>
      </c>
      <c r="G106" s="581">
        <v>7502</v>
      </c>
      <c r="H106" s="581" t="s">
        <v>143</v>
      </c>
      <c r="I106" s="583">
        <v>1112.431</v>
      </c>
    </row>
    <row r="107" spans="1:9" s="563" customFormat="1" ht="114.75">
      <c r="A107" s="578" t="s">
        <v>194</v>
      </c>
      <c r="B107" s="579" t="s">
        <v>33</v>
      </c>
      <c r="C107" s="580" t="s">
        <v>660</v>
      </c>
      <c r="D107" s="581" t="s">
        <v>44</v>
      </c>
      <c r="E107" s="582" t="s">
        <v>152</v>
      </c>
      <c r="F107" s="581" t="s">
        <v>59</v>
      </c>
      <c r="G107" s="581" t="s">
        <v>195</v>
      </c>
      <c r="H107" s="581" t="s">
        <v>143</v>
      </c>
      <c r="I107" s="583">
        <v>1430</v>
      </c>
    </row>
    <row r="108" spans="1:9" s="563" customFormat="1" ht="102">
      <c r="A108" s="578" t="s">
        <v>196</v>
      </c>
      <c r="B108" s="579" t="s">
        <v>33</v>
      </c>
      <c r="C108" s="580" t="s">
        <v>660</v>
      </c>
      <c r="D108" s="581" t="s">
        <v>44</v>
      </c>
      <c r="E108" s="582" t="s">
        <v>197</v>
      </c>
      <c r="F108" s="581" t="s">
        <v>59</v>
      </c>
      <c r="G108" s="581" t="s">
        <v>198</v>
      </c>
      <c r="H108" s="581" t="s">
        <v>143</v>
      </c>
      <c r="I108" s="583">
        <v>2000</v>
      </c>
    </row>
    <row r="109" spans="1:9" s="563" customFormat="1" ht="102">
      <c r="A109" s="578" t="s">
        <v>199</v>
      </c>
      <c r="B109" s="579" t="s">
        <v>33</v>
      </c>
      <c r="C109" s="580" t="s">
        <v>660</v>
      </c>
      <c r="D109" s="581" t="s">
        <v>44</v>
      </c>
      <c r="E109" s="582" t="s">
        <v>200</v>
      </c>
      <c r="F109" s="581" t="s">
        <v>59</v>
      </c>
      <c r="G109" s="581" t="s">
        <v>201</v>
      </c>
      <c r="H109" s="581" t="s">
        <v>143</v>
      </c>
      <c r="I109" s="583">
        <v>31916.562</v>
      </c>
    </row>
    <row r="110" spans="1:9" s="563" customFormat="1" ht="63.75">
      <c r="A110" s="578" t="s">
        <v>202</v>
      </c>
      <c r="B110" s="579" t="s">
        <v>33</v>
      </c>
      <c r="C110" s="580" t="s">
        <v>660</v>
      </c>
      <c r="D110" s="581" t="s">
        <v>44</v>
      </c>
      <c r="E110" s="582" t="s">
        <v>203</v>
      </c>
      <c r="F110" s="581" t="s">
        <v>59</v>
      </c>
      <c r="G110" s="581" t="s">
        <v>201</v>
      </c>
      <c r="H110" s="581" t="s">
        <v>143</v>
      </c>
      <c r="I110" s="583">
        <v>70203.368</v>
      </c>
    </row>
    <row r="111" spans="1:9" s="563" customFormat="1" ht="89.25">
      <c r="A111" s="578" t="s">
        <v>204</v>
      </c>
      <c r="B111" s="579" t="s">
        <v>33</v>
      </c>
      <c r="C111" s="580" t="s">
        <v>660</v>
      </c>
      <c r="D111" s="581" t="s">
        <v>44</v>
      </c>
      <c r="E111" s="582" t="s">
        <v>205</v>
      </c>
      <c r="F111" s="581" t="s">
        <v>59</v>
      </c>
      <c r="G111" s="581" t="s">
        <v>206</v>
      </c>
      <c r="H111" s="581" t="s">
        <v>143</v>
      </c>
      <c r="I111" s="583">
        <v>207</v>
      </c>
    </row>
    <row r="112" spans="1:9" s="563" customFormat="1" ht="89.25">
      <c r="A112" s="578" t="s">
        <v>207</v>
      </c>
      <c r="B112" s="579" t="s">
        <v>33</v>
      </c>
      <c r="C112" s="580" t="s">
        <v>660</v>
      </c>
      <c r="D112" s="581" t="s">
        <v>44</v>
      </c>
      <c r="E112" s="582" t="s">
        <v>205</v>
      </c>
      <c r="F112" s="581" t="s">
        <v>59</v>
      </c>
      <c r="G112" s="581" t="s">
        <v>208</v>
      </c>
      <c r="H112" s="581" t="s">
        <v>143</v>
      </c>
      <c r="I112" s="583">
        <v>37</v>
      </c>
    </row>
    <row r="113" spans="1:9" s="563" customFormat="1" ht="38.25">
      <c r="A113" s="578" t="s">
        <v>209</v>
      </c>
      <c r="B113" s="579" t="s">
        <v>33</v>
      </c>
      <c r="C113" s="580" t="s">
        <v>660</v>
      </c>
      <c r="D113" s="581" t="s">
        <v>44</v>
      </c>
      <c r="E113" s="582" t="s">
        <v>210</v>
      </c>
      <c r="F113" s="581" t="s">
        <v>59</v>
      </c>
      <c r="G113" s="581" t="s">
        <v>211</v>
      </c>
      <c r="H113" s="581" t="s">
        <v>143</v>
      </c>
      <c r="I113" s="583">
        <v>86264</v>
      </c>
    </row>
    <row r="114" spans="1:9" s="563" customFormat="1" ht="89.25">
      <c r="A114" s="578" t="s">
        <v>212</v>
      </c>
      <c r="B114" s="579" t="s">
        <v>33</v>
      </c>
      <c r="C114" s="580" t="s">
        <v>660</v>
      </c>
      <c r="D114" s="581" t="s">
        <v>44</v>
      </c>
      <c r="E114" s="582" t="s">
        <v>213</v>
      </c>
      <c r="F114" s="581" t="s">
        <v>59</v>
      </c>
      <c r="G114" s="581" t="s">
        <v>214</v>
      </c>
      <c r="H114" s="581" t="s">
        <v>143</v>
      </c>
      <c r="I114" s="583">
        <v>549381</v>
      </c>
    </row>
    <row r="115" spans="1:9" s="563" customFormat="1" ht="63.75">
      <c r="A115" s="578" t="s">
        <v>215</v>
      </c>
      <c r="B115" s="579" t="s">
        <v>33</v>
      </c>
      <c r="C115" s="580" t="s">
        <v>660</v>
      </c>
      <c r="D115" s="581" t="s">
        <v>44</v>
      </c>
      <c r="E115" s="582" t="s">
        <v>213</v>
      </c>
      <c r="F115" s="581" t="s">
        <v>59</v>
      </c>
      <c r="G115" s="581" t="s">
        <v>216</v>
      </c>
      <c r="H115" s="581" t="s">
        <v>143</v>
      </c>
      <c r="I115" s="583">
        <v>50206</v>
      </c>
    </row>
    <row r="116" spans="1:9" s="563" customFormat="1" ht="127.5">
      <c r="A116" s="578" t="s">
        <v>217</v>
      </c>
      <c r="B116" s="579" t="s">
        <v>33</v>
      </c>
      <c r="C116" s="580" t="s">
        <v>660</v>
      </c>
      <c r="D116" s="581" t="s">
        <v>44</v>
      </c>
      <c r="E116" s="582" t="s">
        <v>218</v>
      </c>
      <c r="F116" s="581" t="s">
        <v>59</v>
      </c>
      <c r="G116" s="581" t="s">
        <v>37</v>
      </c>
      <c r="H116" s="581" t="s">
        <v>143</v>
      </c>
      <c r="I116" s="583">
        <v>100413</v>
      </c>
    </row>
    <row r="117" spans="1:9" s="563" customFormat="1" ht="165.75">
      <c r="A117" s="578" t="s">
        <v>219</v>
      </c>
      <c r="B117" s="579" t="s">
        <v>33</v>
      </c>
      <c r="C117" s="580" t="s">
        <v>660</v>
      </c>
      <c r="D117" s="581" t="s">
        <v>44</v>
      </c>
      <c r="E117" s="582" t="s">
        <v>220</v>
      </c>
      <c r="F117" s="581" t="s">
        <v>59</v>
      </c>
      <c r="G117" s="581" t="s">
        <v>221</v>
      </c>
      <c r="H117" s="581" t="s">
        <v>143</v>
      </c>
      <c r="I117" s="583">
        <v>56082</v>
      </c>
    </row>
    <row r="118" spans="1:9" s="563" customFormat="1" ht="140.25">
      <c r="A118" s="578" t="s">
        <v>222</v>
      </c>
      <c r="B118" s="579" t="s">
        <v>33</v>
      </c>
      <c r="C118" s="580" t="s">
        <v>660</v>
      </c>
      <c r="D118" s="581" t="s">
        <v>44</v>
      </c>
      <c r="E118" s="582" t="s">
        <v>220</v>
      </c>
      <c r="F118" s="581" t="s">
        <v>59</v>
      </c>
      <c r="G118" s="581" t="s">
        <v>223</v>
      </c>
      <c r="H118" s="581" t="s">
        <v>143</v>
      </c>
      <c r="I118" s="583">
        <v>277385</v>
      </c>
    </row>
    <row r="119" spans="1:9" s="563" customFormat="1" ht="127.5">
      <c r="A119" s="578" t="s">
        <v>224</v>
      </c>
      <c r="B119" s="579" t="s">
        <v>33</v>
      </c>
      <c r="C119" s="580" t="s">
        <v>660</v>
      </c>
      <c r="D119" s="581" t="s">
        <v>44</v>
      </c>
      <c r="E119" s="582" t="s">
        <v>220</v>
      </c>
      <c r="F119" s="581" t="s">
        <v>59</v>
      </c>
      <c r="G119" s="581" t="s">
        <v>225</v>
      </c>
      <c r="H119" s="581" t="s">
        <v>143</v>
      </c>
      <c r="I119" s="584">
        <v>85022</v>
      </c>
    </row>
    <row r="120" spans="1:9" s="563" customFormat="1" ht="76.5">
      <c r="A120" s="578" t="s">
        <v>226</v>
      </c>
      <c r="B120" s="579" t="s">
        <v>33</v>
      </c>
      <c r="C120" s="580" t="s">
        <v>660</v>
      </c>
      <c r="D120" s="581" t="s">
        <v>44</v>
      </c>
      <c r="E120" s="582" t="s">
        <v>220</v>
      </c>
      <c r="F120" s="581" t="s">
        <v>59</v>
      </c>
      <c r="G120" s="581" t="s">
        <v>227</v>
      </c>
      <c r="H120" s="581" t="s">
        <v>143</v>
      </c>
      <c r="I120" s="583">
        <v>91734</v>
      </c>
    </row>
    <row r="121" spans="1:9" s="563" customFormat="1" ht="63.75">
      <c r="A121" s="578" t="s">
        <v>228</v>
      </c>
      <c r="B121" s="579" t="s">
        <v>33</v>
      </c>
      <c r="C121" s="580" t="s">
        <v>660</v>
      </c>
      <c r="D121" s="581" t="s">
        <v>44</v>
      </c>
      <c r="E121" s="582" t="s">
        <v>220</v>
      </c>
      <c r="F121" s="581" t="s">
        <v>59</v>
      </c>
      <c r="G121" s="581" t="s">
        <v>229</v>
      </c>
      <c r="H121" s="581" t="s">
        <v>143</v>
      </c>
      <c r="I121" s="584">
        <v>465331.828</v>
      </c>
    </row>
    <row r="122" spans="1:9" s="563" customFormat="1" ht="42.75" customHeight="1">
      <c r="A122" s="578" t="s">
        <v>230</v>
      </c>
      <c r="B122" s="579" t="s">
        <v>33</v>
      </c>
      <c r="C122" s="580" t="s">
        <v>660</v>
      </c>
      <c r="D122" s="581" t="s">
        <v>44</v>
      </c>
      <c r="E122" s="582" t="s">
        <v>220</v>
      </c>
      <c r="F122" s="581" t="s">
        <v>59</v>
      </c>
      <c r="G122" s="581" t="s">
        <v>231</v>
      </c>
      <c r="H122" s="581" t="s">
        <v>143</v>
      </c>
      <c r="I122" s="583">
        <v>20032.01</v>
      </c>
    </row>
    <row r="123" spans="1:9" s="563" customFormat="1" ht="76.5">
      <c r="A123" s="578" t="s">
        <v>232</v>
      </c>
      <c r="B123" s="579" t="s">
        <v>33</v>
      </c>
      <c r="C123" s="580" t="s">
        <v>660</v>
      </c>
      <c r="D123" s="581" t="s">
        <v>44</v>
      </c>
      <c r="E123" s="582" t="s">
        <v>220</v>
      </c>
      <c r="F123" s="581" t="s">
        <v>59</v>
      </c>
      <c r="G123" s="581" t="s">
        <v>233</v>
      </c>
      <c r="H123" s="581" t="s">
        <v>143</v>
      </c>
      <c r="I123" s="583">
        <v>3081</v>
      </c>
    </row>
    <row r="124" spans="1:9" s="563" customFormat="1" ht="89.25">
      <c r="A124" s="578" t="s">
        <v>234</v>
      </c>
      <c r="B124" s="579" t="s">
        <v>33</v>
      </c>
      <c r="C124" s="580" t="s">
        <v>660</v>
      </c>
      <c r="D124" s="581" t="s">
        <v>44</v>
      </c>
      <c r="E124" s="582" t="s">
        <v>220</v>
      </c>
      <c r="F124" s="581" t="s">
        <v>59</v>
      </c>
      <c r="G124" s="581" t="s">
        <v>235</v>
      </c>
      <c r="H124" s="581" t="s">
        <v>143</v>
      </c>
      <c r="I124" s="583">
        <v>1233</v>
      </c>
    </row>
    <row r="125" spans="1:9" s="563" customFormat="1" ht="89.25">
      <c r="A125" s="578" t="s">
        <v>236</v>
      </c>
      <c r="B125" s="579" t="s">
        <v>33</v>
      </c>
      <c r="C125" s="580" t="s">
        <v>660</v>
      </c>
      <c r="D125" s="581" t="s">
        <v>44</v>
      </c>
      <c r="E125" s="582" t="s">
        <v>220</v>
      </c>
      <c r="F125" s="581" t="s">
        <v>59</v>
      </c>
      <c r="G125" s="581" t="s">
        <v>237</v>
      </c>
      <c r="H125" s="581" t="s">
        <v>143</v>
      </c>
      <c r="I125" s="583">
        <v>1233</v>
      </c>
    </row>
    <row r="126" spans="1:9" s="563" customFormat="1" ht="127.5">
      <c r="A126" s="578" t="s">
        <v>238</v>
      </c>
      <c r="B126" s="579" t="s">
        <v>33</v>
      </c>
      <c r="C126" s="580" t="s">
        <v>660</v>
      </c>
      <c r="D126" s="581" t="s">
        <v>44</v>
      </c>
      <c r="E126" s="582" t="s">
        <v>220</v>
      </c>
      <c r="F126" s="581" t="s">
        <v>59</v>
      </c>
      <c r="G126" s="581" t="s">
        <v>239</v>
      </c>
      <c r="H126" s="581" t="s">
        <v>143</v>
      </c>
      <c r="I126" s="583">
        <v>1233</v>
      </c>
    </row>
    <row r="127" spans="1:9" s="563" customFormat="1" ht="102">
      <c r="A127" s="578" t="s">
        <v>240</v>
      </c>
      <c r="B127" s="579" t="s">
        <v>33</v>
      </c>
      <c r="C127" s="580" t="s">
        <v>660</v>
      </c>
      <c r="D127" s="581" t="s">
        <v>44</v>
      </c>
      <c r="E127" s="582" t="s">
        <v>220</v>
      </c>
      <c r="F127" s="581" t="s">
        <v>59</v>
      </c>
      <c r="G127" s="581" t="s">
        <v>241</v>
      </c>
      <c r="H127" s="581" t="s">
        <v>143</v>
      </c>
      <c r="I127" s="583">
        <v>3936.67</v>
      </c>
    </row>
    <row r="128" spans="1:9" s="563" customFormat="1" ht="63.75">
      <c r="A128" s="578" t="s">
        <v>242</v>
      </c>
      <c r="B128" s="579" t="s">
        <v>33</v>
      </c>
      <c r="C128" s="580" t="s">
        <v>660</v>
      </c>
      <c r="D128" s="581" t="s">
        <v>44</v>
      </c>
      <c r="E128" s="582" t="s">
        <v>220</v>
      </c>
      <c r="F128" s="581" t="s">
        <v>59</v>
      </c>
      <c r="G128" s="581" t="s">
        <v>243</v>
      </c>
      <c r="H128" s="581" t="s">
        <v>143</v>
      </c>
      <c r="I128" s="583">
        <v>2000</v>
      </c>
    </row>
    <row r="129" spans="1:9" s="563" customFormat="1" ht="127.5">
      <c r="A129" s="585" t="s">
        <v>244</v>
      </c>
      <c r="B129" s="579" t="s">
        <v>33</v>
      </c>
      <c r="C129" s="580" t="s">
        <v>660</v>
      </c>
      <c r="D129" s="581" t="s">
        <v>44</v>
      </c>
      <c r="E129" s="582" t="s">
        <v>220</v>
      </c>
      <c r="F129" s="581" t="s">
        <v>59</v>
      </c>
      <c r="G129" s="581">
        <v>7542</v>
      </c>
      <c r="H129" s="581" t="s">
        <v>143</v>
      </c>
      <c r="I129" s="583">
        <v>800</v>
      </c>
    </row>
    <row r="130" spans="1:9" s="563" customFormat="1" ht="43.5" customHeight="1">
      <c r="A130" s="578" t="s">
        <v>245</v>
      </c>
      <c r="B130" s="579" t="s">
        <v>33</v>
      </c>
      <c r="C130" s="580" t="s">
        <v>660</v>
      </c>
      <c r="D130" s="581" t="s">
        <v>44</v>
      </c>
      <c r="E130" s="582" t="s">
        <v>220</v>
      </c>
      <c r="F130" s="581" t="s">
        <v>59</v>
      </c>
      <c r="G130" s="581" t="s">
        <v>246</v>
      </c>
      <c r="H130" s="581" t="s">
        <v>143</v>
      </c>
      <c r="I130" s="583">
        <v>7744.1</v>
      </c>
    </row>
    <row r="131" spans="1:9" s="563" customFormat="1" ht="38.25">
      <c r="A131" s="572" t="s">
        <v>247</v>
      </c>
      <c r="B131" s="573" t="s">
        <v>33</v>
      </c>
      <c r="C131" s="574" t="s">
        <v>660</v>
      </c>
      <c r="D131" s="575" t="s">
        <v>44</v>
      </c>
      <c r="E131" s="592">
        <v>3000</v>
      </c>
      <c r="F131" s="575" t="s">
        <v>35</v>
      </c>
      <c r="G131" s="575" t="s">
        <v>37</v>
      </c>
      <c r="H131" s="575" t="s">
        <v>143</v>
      </c>
      <c r="I131" s="577">
        <v>2529088.101</v>
      </c>
    </row>
    <row r="132" spans="1:9" s="563" customFormat="1" ht="51">
      <c r="A132" s="578" t="s">
        <v>248</v>
      </c>
      <c r="B132" s="579" t="s">
        <v>33</v>
      </c>
      <c r="C132" s="580" t="s">
        <v>660</v>
      </c>
      <c r="D132" s="581" t="s">
        <v>44</v>
      </c>
      <c r="E132" s="582" t="s">
        <v>249</v>
      </c>
      <c r="F132" s="581" t="s">
        <v>59</v>
      </c>
      <c r="G132" s="581" t="s">
        <v>37</v>
      </c>
      <c r="H132" s="581" t="s">
        <v>143</v>
      </c>
      <c r="I132" s="583">
        <v>2365.032</v>
      </c>
    </row>
    <row r="133" spans="1:9" s="563" customFormat="1" ht="65.25" customHeight="1">
      <c r="A133" s="578" t="s">
        <v>250</v>
      </c>
      <c r="B133" s="579" t="s">
        <v>33</v>
      </c>
      <c r="C133" s="580" t="s">
        <v>660</v>
      </c>
      <c r="D133" s="581" t="s">
        <v>44</v>
      </c>
      <c r="E133" s="582" t="s">
        <v>251</v>
      </c>
      <c r="F133" s="581" t="s">
        <v>59</v>
      </c>
      <c r="G133" s="581" t="s">
        <v>252</v>
      </c>
      <c r="H133" s="581" t="s">
        <v>143</v>
      </c>
      <c r="I133" s="583">
        <v>25089.46</v>
      </c>
    </row>
    <row r="134" spans="1:9" s="563" customFormat="1" ht="66" customHeight="1">
      <c r="A134" s="578" t="s">
        <v>253</v>
      </c>
      <c r="B134" s="579" t="s">
        <v>33</v>
      </c>
      <c r="C134" s="580" t="s">
        <v>660</v>
      </c>
      <c r="D134" s="581" t="s">
        <v>44</v>
      </c>
      <c r="E134" s="582" t="s">
        <v>251</v>
      </c>
      <c r="F134" s="581" t="s">
        <v>59</v>
      </c>
      <c r="G134" s="581" t="s">
        <v>254</v>
      </c>
      <c r="H134" s="581" t="s">
        <v>143</v>
      </c>
      <c r="I134" s="583">
        <v>2165</v>
      </c>
    </row>
    <row r="135" spans="1:9" s="563" customFormat="1" ht="46.5" customHeight="1">
      <c r="A135" s="578" t="s">
        <v>255</v>
      </c>
      <c r="B135" s="579" t="s">
        <v>33</v>
      </c>
      <c r="C135" s="580" t="s">
        <v>660</v>
      </c>
      <c r="D135" s="581" t="s">
        <v>44</v>
      </c>
      <c r="E135" s="582" t="s">
        <v>256</v>
      </c>
      <c r="F135" s="581" t="s">
        <v>59</v>
      </c>
      <c r="G135" s="581" t="s">
        <v>257</v>
      </c>
      <c r="H135" s="581" t="s">
        <v>143</v>
      </c>
      <c r="I135" s="583">
        <v>733314.751</v>
      </c>
    </row>
    <row r="136" spans="1:9" s="563" customFormat="1" ht="63.75">
      <c r="A136" s="578" t="s">
        <v>258</v>
      </c>
      <c r="B136" s="579" t="s">
        <v>33</v>
      </c>
      <c r="C136" s="580" t="s">
        <v>660</v>
      </c>
      <c r="D136" s="581" t="s">
        <v>44</v>
      </c>
      <c r="E136" s="582" t="s">
        <v>259</v>
      </c>
      <c r="F136" s="581" t="s">
        <v>59</v>
      </c>
      <c r="G136" s="581" t="s">
        <v>260</v>
      </c>
      <c r="H136" s="581" t="s">
        <v>143</v>
      </c>
      <c r="I136" s="583">
        <v>75512</v>
      </c>
    </row>
    <row r="137" spans="1:9" s="563" customFormat="1" ht="89.25">
      <c r="A137" s="578" t="s">
        <v>261</v>
      </c>
      <c r="B137" s="579" t="s">
        <v>33</v>
      </c>
      <c r="C137" s="580" t="s">
        <v>660</v>
      </c>
      <c r="D137" s="581" t="s">
        <v>44</v>
      </c>
      <c r="E137" s="582" t="s">
        <v>259</v>
      </c>
      <c r="F137" s="581" t="s">
        <v>59</v>
      </c>
      <c r="G137" s="581" t="s">
        <v>262</v>
      </c>
      <c r="H137" s="581" t="s">
        <v>143</v>
      </c>
      <c r="I137" s="583">
        <v>5248</v>
      </c>
    </row>
    <row r="138" spans="1:9" s="563" customFormat="1" ht="102">
      <c r="A138" s="578" t="s">
        <v>263</v>
      </c>
      <c r="B138" s="579" t="s">
        <v>33</v>
      </c>
      <c r="C138" s="580" t="s">
        <v>660</v>
      </c>
      <c r="D138" s="581" t="s">
        <v>44</v>
      </c>
      <c r="E138" s="582" t="s">
        <v>259</v>
      </c>
      <c r="F138" s="581" t="s">
        <v>59</v>
      </c>
      <c r="G138" s="581" t="s">
        <v>264</v>
      </c>
      <c r="H138" s="581" t="s">
        <v>143</v>
      </c>
      <c r="I138" s="583">
        <v>99612</v>
      </c>
    </row>
    <row r="139" spans="1:9" s="563" customFormat="1" ht="102">
      <c r="A139" s="578" t="s">
        <v>265</v>
      </c>
      <c r="B139" s="579" t="s">
        <v>33</v>
      </c>
      <c r="C139" s="580" t="s">
        <v>660</v>
      </c>
      <c r="D139" s="581" t="s">
        <v>44</v>
      </c>
      <c r="E139" s="582" t="s">
        <v>259</v>
      </c>
      <c r="F139" s="581" t="s">
        <v>59</v>
      </c>
      <c r="G139" s="581" t="s">
        <v>266</v>
      </c>
      <c r="H139" s="581" t="s">
        <v>143</v>
      </c>
      <c r="I139" s="583">
        <v>81259</v>
      </c>
    </row>
    <row r="140" spans="1:9" s="563" customFormat="1" ht="89.25">
      <c r="A140" s="585" t="s">
        <v>843</v>
      </c>
      <c r="B140" s="579" t="s">
        <v>33</v>
      </c>
      <c r="C140" s="580" t="s">
        <v>660</v>
      </c>
      <c r="D140" s="581" t="s">
        <v>44</v>
      </c>
      <c r="E140" s="582" t="s">
        <v>259</v>
      </c>
      <c r="F140" s="581" t="s">
        <v>59</v>
      </c>
      <c r="G140" s="581" t="s">
        <v>844</v>
      </c>
      <c r="H140" s="581" t="s">
        <v>143</v>
      </c>
      <c r="I140" s="583">
        <v>2250</v>
      </c>
    </row>
    <row r="141" spans="1:9" s="563" customFormat="1" ht="102">
      <c r="A141" s="585" t="s">
        <v>845</v>
      </c>
      <c r="B141" s="579" t="s">
        <v>33</v>
      </c>
      <c r="C141" s="580" t="s">
        <v>660</v>
      </c>
      <c r="D141" s="581" t="s">
        <v>44</v>
      </c>
      <c r="E141" s="582" t="s">
        <v>259</v>
      </c>
      <c r="F141" s="581" t="s">
        <v>59</v>
      </c>
      <c r="G141" s="581">
        <v>7392</v>
      </c>
      <c r="H141" s="581" t="s">
        <v>143</v>
      </c>
      <c r="I141" s="583">
        <v>12748</v>
      </c>
    </row>
    <row r="142" spans="1:9" s="563" customFormat="1" ht="140.25">
      <c r="A142" s="578" t="s">
        <v>846</v>
      </c>
      <c r="B142" s="579" t="s">
        <v>33</v>
      </c>
      <c r="C142" s="580" t="s">
        <v>660</v>
      </c>
      <c r="D142" s="581" t="s">
        <v>44</v>
      </c>
      <c r="E142" s="582" t="s">
        <v>259</v>
      </c>
      <c r="F142" s="581" t="s">
        <v>59</v>
      </c>
      <c r="G142" s="581" t="s">
        <v>847</v>
      </c>
      <c r="H142" s="581" t="s">
        <v>143</v>
      </c>
      <c r="I142" s="583">
        <v>209013</v>
      </c>
    </row>
    <row r="143" spans="1:9" s="563" customFormat="1" ht="140.25">
      <c r="A143" s="578" t="s">
        <v>848</v>
      </c>
      <c r="B143" s="579" t="s">
        <v>33</v>
      </c>
      <c r="C143" s="580" t="s">
        <v>660</v>
      </c>
      <c r="D143" s="581" t="s">
        <v>44</v>
      </c>
      <c r="E143" s="582" t="s">
        <v>259</v>
      </c>
      <c r="F143" s="581" t="s">
        <v>59</v>
      </c>
      <c r="G143" s="581" t="s">
        <v>849</v>
      </c>
      <c r="H143" s="581" t="s">
        <v>143</v>
      </c>
      <c r="I143" s="583">
        <v>976047.2</v>
      </c>
    </row>
    <row r="144" spans="1:9" s="563" customFormat="1" ht="216.75">
      <c r="A144" s="585" t="s">
        <v>850</v>
      </c>
      <c r="B144" s="579" t="s">
        <v>33</v>
      </c>
      <c r="C144" s="580" t="s">
        <v>660</v>
      </c>
      <c r="D144" s="581" t="s">
        <v>44</v>
      </c>
      <c r="E144" s="582" t="s">
        <v>259</v>
      </c>
      <c r="F144" s="581" t="s">
        <v>59</v>
      </c>
      <c r="G144" s="581" t="s">
        <v>851</v>
      </c>
      <c r="H144" s="581" t="s">
        <v>143</v>
      </c>
      <c r="I144" s="583">
        <v>1704</v>
      </c>
    </row>
    <row r="145" spans="1:9" s="563" customFormat="1" ht="229.5">
      <c r="A145" s="585" t="s">
        <v>852</v>
      </c>
      <c r="B145" s="579" t="s">
        <v>33</v>
      </c>
      <c r="C145" s="580" t="s">
        <v>660</v>
      </c>
      <c r="D145" s="581" t="s">
        <v>44</v>
      </c>
      <c r="E145" s="582" t="s">
        <v>259</v>
      </c>
      <c r="F145" s="581" t="s">
        <v>59</v>
      </c>
      <c r="G145" s="581" t="s">
        <v>853</v>
      </c>
      <c r="H145" s="581" t="s">
        <v>143</v>
      </c>
      <c r="I145" s="583">
        <v>230</v>
      </c>
    </row>
    <row r="146" spans="1:9" s="563" customFormat="1" ht="102">
      <c r="A146" s="578" t="s">
        <v>854</v>
      </c>
      <c r="B146" s="579" t="s">
        <v>33</v>
      </c>
      <c r="C146" s="580" t="s">
        <v>660</v>
      </c>
      <c r="D146" s="581" t="s">
        <v>44</v>
      </c>
      <c r="E146" s="582" t="s">
        <v>259</v>
      </c>
      <c r="F146" s="581" t="s">
        <v>59</v>
      </c>
      <c r="G146" s="581" t="s">
        <v>855</v>
      </c>
      <c r="H146" s="581" t="s">
        <v>143</v>
      </c>
      <c r="I146" s="583">
        <v>53391</v>
      </c>
    </row>
    <row r="147" spans="1:9" s="563" customFormat="1" ht="89.25">
      <c r="A147" s="585" t="s">
        <v>856</v>
      </c>
      <c r="B147" s="579" t="s">
        <v>33</v>
      </c>
      <c r="C147" s="580" t="s">
        <v>660</v>
      </c>
      <c r="D147" s="581" t="s">
        <v>44</v>
      </c>
      <c r="E147" s="582" t="s">
        <v>259</v>
      </c>
      <c r="F147" s="581" t="s">
        <v>59</v>
      </c>
      <c r="G147" s="581" t="s">
        <v>857</v>
      </c>
      <c r="H147" s="581" t="s">
        <v>143</v>
      </c>
      <c r="I147" s="583">
        <v>1205.4</v>
      </c>
    </row>
    <row r="148" spans="1:9" s="563" customFormat="1" ht="100.5" customHeight="1">
      <c r="A148" s="578" t="s">
        <v>858</v>
      </c>
      <c r="B148" s="579" t="s">
        <v>33</v>
      </c>
      <c r="C148" s="580" t="s">
        <v>660</v>
      </c>
      <c r="D148" s="581" t="s">
        <v>44</v>
      </c>
      <c r="E148" s="582" t="s">
        <v>259</v>
      </c>
      <c r="F148" s="581" t="s">
        <v>59</v>
      </c>
      <c r="G148" s="581" t="s">
        <v>859</v>
      </c>
      <c r="H148" s="581" t="s">
        <v>143</v>
      </c>
      <c r="I148" s="583">
        <v>5691</v>
      </c>
    </row>
    <row r="149" spans="1:9" s="563" customFormat="1" ht="114.75">
      <c r="A149" s="585" t="s">
        <v>860</v>
      </c>
      <c r="B149" s="579" t="s">
        <v>33</v>
      </c>
      <c r="C149" s="580" t="s">
        <v>660</v>
      </c>
      <c r="D149" s="581" t="s">
        <v>44</v>
      </c>
      <c r="E149" s="582" t="s">
        <v>259</v>
      </c>
      <c r="F149" s="581" t="s">
        <v>59</v>
      </c>
      <c r="G149" s="581" t="s">
        <v>861</v>
      </c>
      <c r="H149" s="581" t="s">
        <v>143</v>
      </c>
      <c r="I149" s="583">
        <v>136708</v>
      </c>
    </row>
    <row r="150" spans="1:9" s="563" customFormat="1" ht="101.25" customHeight="1">
      <c r="A150" s="578" t="s">
        <v>862</v>
      </c>
      <c r="B150" s="579" t="s">
        <v>33</v>
      </c>
      <c r="C150" s="580" t="s">
        <v>660</v>
      </c>
      <c r="D150" s="581" t="s">
        <v>44</v>
      </c>
      <c r="E150" s="582" t="s">
        <v>863</v>
      </c>
      <c r="F150" s="581" t="s">
        <v>59</v>
      </c>
      <c r="G150" s="581" t="s">
        <v>864</v>
      </c>
      <c r="H150" s="581" t="s">
        <v>143</v>
      </c>
      <c r="I150" s="583">
        <v>7563.258</v>
      </c>
    </row>
    <row r="151" spans="1:9" s="595" customFormat="1" ht="153">
      <c r="A151" s="585" t="s">
        <v>865</v>
      </c>
      <c r="B151" s="586" t="s">
        <v>33</v>
      </c>
      <c r="C151" s="587" t="s">
        <v>660</v>
      </c>
      <c r="D151" s="588" t="s">
        <v>44</v>
      </c>
      <c r="E151" s="589" t="s">
        <v>863</v>
      </c>
      <c r="F151" s="588" t="s">
        <v>59</v>
      </c>
      <c r="G151" s="588" t="s">
        <v>866</v>
      </c>
      <c r="H151" s="588" t="s">
        <v>143</v>
      </c>
      <c r="I151" s="584">
        <v>49267</v>
      </c>
    </row>
    <row r="152" spans="1:9" s="563" customFormat="1" ht="165.75">
      <c r="A152" s="578" t="s">
        <v>867</v>
      </c>
      <c r="B152" s="579" t="s">
        <v>33</v>
      </c>
      <c r="C152" s="580" t="s">
        <v>660</v>
      </c>
      <c r="D152" s="581" t="s">
        <v>44</v>
      </c>
      <c r="E152" s="582" t="s">
        <v>868</v>
      </c>
      <c r="F152" s="581" t="s">
        <v>59</v>
      </c>
      <c r="G152" s="581" t="s">
        <v>869</v>
      </c>
      <c r="H152" s="581" t="s">
        <v>143</v>
      </c>
      <c r="I152" s="583">
        <v>517</v>
      </c>
    </row>
    <row r="153" spans="1:9" s="563" customFormat="1" ht="153">
      <c r="A153" s="578" t="s">
        <v>870</v>
      </c>
      <c r="B153" s="579" t="s">
        <v>33</v>
      </c>
      <c r="C153" s="580" t="s">
        <v>660</v>
      </c>
      <c r="D153" s="581" t="s">
        <v>44</v>
      </c>
      <c r="E153" s="582" t="s">
        <v>868</v>
      </c>
      <c r="F153" s="581" t="s">
        <v>59</v>
      </c>
      <c r="G153" s="581" t="s">
        <v>871</v>
      </c>
      <c r="H153" s="581" t="s">
        <v>143</v>
      </c>
      <c r="I153" s="583">
        <v>25839</v>
      </c>
    </row>
    <row r="154" spans="1:9" s="563" customFormat="1" ht="66.75" customHeight="1">
      <c r="A154" s="578" t="s">
        <v>872</v>
      </c>
      <c r="B154" s="579" t="s">
        <v>33</v>
      </c>
      <c r="C154" s="580" t="s">
        <v>660</v>
      </c>
      <c r="D154" s="581" t="s">
        <v>44</v>
      </c>
      <c r="E154" s="582" t="s">
        <v>873</v>
      </c>
      <c r="F154" s="581" t="s">
        <v>59</v>
      </c>
      <c r="G154" s="581" t="s">
        <v>874</v>
      </c>
      <c r="H154" s="581" t="s">
        <v>143</v>
      </c>
      <c r="I154" s="583">
        <v>22349</v>
      </c>
    </row>
    <row r="155" spans="1:9" s="563" customFormat="1" ht="12.75">
      <c r="A155" s="572" t="s">
        <v>875</v>
      </c>
      <c r="B155" s="573" t="s">
        <v>33</v>
      </c>
      <c r="C155" s="574" t="s">
        <v>660</v>
      </c>
      <c r="D155" s="575" t="s">
        <v>44</v>
      </c>
      <c r="E155" s="592">
        <v>4000</v>
      </c>
      <c r="F155" s="575" t="s">
        <v>35</v>
      </c>
      <c r="G155" s="575" t="s">
        <v>37</v>
      </c>
      <c r="H155" s="575" t="s">
        <v>143</v>
      </c>
      <c r="I155" s="590">
        <v>674091.89483</v>
      </c>
    </row>
    <row r="156" spans="1:9" s="563" customFormat="1" ht="63.75">
      <c r="A156" s="578" t="s">
        <v>876</v>
      </c>
      <c r="B156" s="579" t="s">
        <v>33</v>
      </c>
      <c r="C156" s="580" t="s">
        <v>660</v>
      </c>
      <c r="D156" s="581" t="s">
        <v>44</v>
      </c>
      <c r="E156" s="582" t="s">
        <v>269</v>
      </c>
      <c r="F156" s="581" t="s">
        <v>59</v>
      </c>
      <c r="G156" s="581" t="s">
        <v>37</v>
      </c>
      <c r="H156" s="581" t="s">
        <v>143</v>
      </c>
      <c r="I156" s="583">
        <v>490.5</v>
      </c>
    </row>
    <row r="157" spans="1:9" s="563" customFormat="1" ht="102">
      <c r="A157" s="578" t="s">
        <v>270</v>
      </c>
      <c r="B157" s="579" t="s">
        <v>33</v>
      </c>
      <c r="C157" s="580" t="s">
        <v>660</v>
      </c>
      <c r="D157" s="581" t="s">
        <v>44</v>
      </c>
      <c r="E157" s="582" t="s">
        <v>271</v>
      </c>
      <c r="F157" s="581" t="s">
        <v>59</v>
      </c>
      <c r="G157" s="581" t="s">
        <v>272</v>
      </c>
      <c r="H157" s="581" t="s">
        <v>143</v>
      </c>
      <c r="I157" s="583">
        <v>242851.72</v>
      </c>
    </row>
    <row r="158" spans="1:9" s="563" customFormat="1" ht="51">
      <c r="A158" s="578" t="s">
        <v>273</v>
      </c>
      <c r="B158" s="579" t="s">
        <v>33</v>
      </c>
      <c r="C158" s="580" t="s">
        <v>660</v>
      </c>
      <c r="D158" s="581" t="s">
        <v>44</v>
      </c>
      <c r="E158" s="582" t="s">
        <v>274</v>
      </c>
      <c r="F158" s="581" t="s">
        <v>59</v>
      </c>
      <c r="G158" s="581" t="s">
        <v>275</v>
      </c>
      <c r="H158" s="581" t="s">
        <v>143</v>
      </c>
      <c r="I158" s="583">
        <v>16753.1</v>
      </c>
    </row>
    <row r="159" spans="1:9" s="563" customFormat="1" ht="51">
      <c r="A159" s="578" t="s">
        <v>276</v>
      </c>
      <c r="B159" s="579" t="s">
        <v>33</v>
      </c>
      <c r="C159" s="580" t="s">
        <v>660</v>
      </c>
      <c r="D159" s="581" t="s">
        <v>44</v>
      </c>
      <c r="E159" s="582" t="s">
        <v>274</v>
      </c>
      <c r="F159" s="581" t="s">
        <v>59</v>
      </c>
      <c r="G159" s="581" t="s">
        <v>277</v>
      </c>
      <c r="H159" s="581" t="s">
        <v>143</v>
      </c>
      <c r="I159" s="583">
        <v>168132.77483</v>
      </c>
    </row>
    <row r="160" spans="1:9" s="563" customFormat="1" ht="51">
      <c r="A160" s="578" t="s">
        <v>278</v>
      </c>
      <c r="B160" s="579" t="s">
        <v>33</v>
      </c>
      <c r="C160" s="580" t="s">
        <v>660</v>
      </c>
      <c r="D160" s="581" t="s">
        <v>44</v>
      </c>
      <c r="E160" s="582" t="s">
        <v>274</v>
      </c>
      <c r="F160" s="581" t="s">
        <v>59</v>
      </c>
      <c r="G160" s="581" t="s">
        <v>279</v>
      </c>
      <c r="H160" s="581" t="s">
        <v>143</v>
      </c>
      <c r="I160" s="583">
        <v>179524.8</v>
      </c>
    </row>
    <row r="161" spans="1:9" s="563" customFormat="1" ht="63.75">
      <c r="A161" s="578" t="s">
        <v>280</v>
      </c>
      <c r="B161" s="579" t="s">
        <v>33</v>
      </c>
      <c r="C161" s="580" t="s">
        <v>660</v>
      </c>
      <c r="D161" s="581" t="s">
        <v>44</v>
      </c>
      <c r="E161" s="582" t="s">
        <v>274</v>
      </c>
      <c r="F161" s="581" t="s">
        <v>59</v>
      </c>
      <c r="G161" s="581" t="s">
        <v>281</v>
      </c>
      <c r="H161" s="581" t="s">
        <v>143</v>
      </c>
      <c r="I161" s="583">
        <v>10400</v>
      </c>
    </row>
    <row r="162" spans="1:9" s="563" customFormat="1" ht="23.25" customHeight="1">
      <c r="A162" s="585" t="s">
        <v>282</v>
      </c>
      <c r="B162" s="579" t="s">
        <v>33</v>
      </c>
      <c r="C162" s="580" t="s">
        <v>660</v>
      </c>
      <c r="D162" s="581" t="s">
        <v>44</v>
      </c>
      <c r="E162" s="582" t="s">
        <v>274</v>
      </c>
      <c r="F162" s="581" t="s">
        <v>59</v>
      </c>
      <c r="G162" s="581">
        <v>8102</v>
      </c>
      <c r="H162" s="581" t="s">
        <v>143</v>
      </c>
      <c r="I162" s="583">
        <v>45439</v>
      </c>
    </row>
    <row r="163" spans="1:9" s="563" customFormat="1" ht="63.75">
      <c r="A163" s="578" t="s">
        <v>283</v>
      </c>
      <c r="B163" s="579" t="s">
        <v>33</v>
      </c>
      <c r="C163" s="580" t="s">
        <v>660</v>
      </c>
      <c r="D163" s="581" t="s">
        <v>44</v>
      </c>
      <c r="E163" s="582" t="s">
        <v>274</v>
      </c>
      <c r="F163" s="581" t="s">
        <v>59</v>
      </c>
      <c r="G163" s="581">
        <v>8112</v>
      </c>
      <c r="H163" s="581" t="s">
        <v>143</v>
      </c>
      <c r="I163" s="583">
        <v>10500</v>
      </c>
    </row>
    <row r="164" spans="1:9" s="563" customFormat="1" ht="51">
      <c r="A164" s="572" t="s">
        <v>284</v>
      </c>
      <c r="B164" s="573" t="s">
        <v>33</v>
      </c>
      <c r="C164" s="574" t="s">
        <v>660</v>
      </c>
      <c r="D164" s="575" t="s">
        <v>285</v>
      </c>
      <c r="E164" s="576" t="s">
        <v>286</v>
      </c>
      <c r="F164" s="575" t="s">
        <v>59</v>
      </c>
      <c r="G164" s="575" t="s">
        <v>37</v>
      </c>
      <c r="H164" s="575" t="s">
        <v>143</v>
      </c>
      <c r="I164" s="577">
        <v>-2991.90306</v>
      </c>
    </row>
    <row r="165" spans="1:9" s="563" customFormat="1" ht="25.5">
      <c r="A165" s="596" t="s">
        <v>287</v>
      </c>
      <c r="B165" s="597" t="s">
        <v>33</v>
      </c>
      <c r="C165" s="598" t="s">
        <v>671</v>
      </c>
      <c r="D165" s="599" t="s">
        <v>35</v>
      </c>
      <c r="E165" s="600" t="s">
        <v>36</v>
      </c>
      <c r="F165" s="599" t="s">
        <v>35</v>
      </c>
      <c r="G165" s="599" t="s">
        <v>37</v>
      </c>
      <c r="H165" s="599" t="s">
        <v>33</v>
      </c>
      <c r="I165" s="601">
        <v>364561.45336</v>
      </c>
    </row>
    <row r="166" spans="1:9" s="563" customFormat="1" ht="12.75">
      <c r="A166" s="602" t="s">
        <v>288</v>
      </c>
      <c r="B166" s="603"/>
      <c r="C166" s="603"/>
      <c r="D166" s="603"/>
      <c r="E166" s="603"/>
      <c r="F166" s="603"/>
      <c r="G166" s="603"/>
      <c r="H166" s="603"/>
      <c r="I166" s="565">
        <v>10727612.66184</v>
      </c>
    </row>
    <row r="167" spans="1:9" s="563" customFormat="1" ht="12.75">
      <c r="A167" s="604"/>
      <c r="B167" s="605"/>
      <c r="C167" s="605"/>
      <c r="D167" s="605"/>
      <c r="E167" s="605"/>
      <c r="F167" s="605"/>
      <c r="G167" s="605"/>
      <c r="H167" s="605"/>
      <c r="I167" s="291" t="s">
        <v>622</v>
      </c>
    </row>
    <row r="168" s="563" customFormat="1" ht="12.75">
      <c r="I168" s="606"/>
    </row>
    <row r="169" ht="12.75">
      <c r="I169" s="141"/>
    </row>
    <row r="170" ht="12.75">
      <c r="I170" s="141"/>
    </row>
    <row r="171" ht="12.75">
      <c r="I171" s="141"/>
    </row>
  </sheetData>
  <sheetProtection/>
  <mergeCells count="7">
    <mergeCell ref="A19:I19"/>
    <mergeCell ref="A21:I21"/>
    <mergeCell ref="A22:A24"/>
    <mergeCell ref="B23:B24"/>
    <mergeCell ref="G23:G24"/>
    <mergeCell ref="H23:H24"/>
    <mergeCell ref="I23:I24"/>
  </mergeCells>
  <printOptions/>
  <pageMargins left="1.141732283464567" right="0.3937007874015748" top="0.42" bottom="0.28" header="0.3" footer="0.17"/>
  <pageSetup fitToHeight="0" horizontalDpi="600" verticalDpi="600" orientation="portrait" paperSize="9" scale="90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24.421875" style="4" customWidth="1"/>
    <col min="2" max="2" width="56.7109375" style="4" customWidth="1"/>
    <col min="3" max="3" width="24.421875" style="4" customWidth="1"/>
    <col min="4" max="4" width="22.57421875" style="4" customWidth="1"/>
    <col min="5" max="5" width="23.00390625" style="4" customWidth="1"/>
    <col min="6" max="6" width="19.00390625" style="4" customWidth="1"/>
    <col min="7" max="7" width="18.57421875" style="4" bestFit="1" customWidth="1"/>
    <col min="8" max="16384" width="9.140625" style="4" customWidth="1"/>
  </cols>
  <sheetData>
    <row r="1" spans="1:3" ht="15">
      <c r="A1" s="1"/>
      <c r="B1" s="2"/>
      <c r="C1" s="5"/>
    </row>
    <row r="2" spans="1:3" s="554" customFormat="1" ht="15.75">
      <c r="A2" s="431"/>
      <c r="B2" s="432"/>
      <c r="C2" s="459" t="s">
        <v>1067</v>
      </c>
    </row>
    <row r="3" spans="1:3" s="554" customFormat="1" ht="15.75">
      <c r="A3" s="431"/>
      <c r="B3" s="432"/>
      <c r="C3" s="459" t="s">
        <v>565</v>
      </c>
    </row>
    <row r="4" spans="1:3" s="554" customFormat="1" ht="15.75">
      <c r="A4" s="431"/>
      <c r="B4" s="432"/>
      <c r="C4" s="459" t="s">
        <v>566</v>
      </c>
    </row>
    <row r="5" spans="1:3" s="554" customFormat="1" ht="15.75">
      <c r="A5" s="431"/>
      <c r="B5" s="432"/>
      <c r="C5" s="459" t="s">
        <v>567</v>
      </c>
    </row>
    <row r="6" spans="1:3" s="554" customFormat="1" ht="15.75">
      <c r="A6" s="431"/>
      <c r="B6" s="432"/>
      <c r="C6" s="459" t="s">
        <v>566</v>
      </c>
    </row>
    <row r="7" spans="1:3" s="554" customFormat="1" ht="15.75">
      <c r="A7" s="431"/>
      <c r="B7" s="432"/>
      <c r="C7" s="555" t="s">
        <v>568</v>
      </c>
    </row>
    <row r="8" spans="1:3" s="554" customFormat="1" ht="15.75">
      <c r="A8" s="431"/>
      <c r="B8" s="432"/>
      <c r="C8" s="459" t="s">
        <v>569</v>
      </c>
    </row>
    <row r="9" spans="1:3" s="554" customFormat="1" ht="15.75">
      <c r="A9" s="431"/>
      <c r="B9" s="432"/>
      <c r="C9" s="459" t="s">
        <v>570</v>
      </c>
    </row>
    <row r="10" spans="1:3" s="554" customFormat="1" ht="15.75">
      <c r="A10" s="431"/>
      <c r="B10" s="432"/>
      <c r="C10" s="459" t="s">
        <v>1434</v>
      </c>
    </row>
    <row r="11" spans="1:3" s="554" customFormat="1" ht="15.75">
      <c r="A11" s="431"/>
      <c r="B11" s="432"/>
      <c r="C11" s="459"/>
    </row>
    <row r="12" spans="1:3" s="554" customFormat="1" ht="15.75">
      <c r="A12" s="431"/>
      <c r="B12" s="432"/>
      <c r="C12" s="459" t="s">
        <v>1068</v>
      </c>
    </row>
    <row r="13" spans="1:3" s="554" customFormat="1" ht="15.75">
      <c r="A13" s="431"/>
      <c r="B13" s="432"/>
      <c r="C13" s="459" t="s">
        <v>572</v>
      </c>
    </row>
    <row r="14" spans="1:3" s="554" customFormat="1" ht="15.75">
      <c r="A14" s="431"/>
      <c r="B14" s="432"/>
      <c r="C14" s="459" t="s">
        <v>566</v>
      </c>
    </row>
    <row r="15" spans="1:3" s="554" customFormat="1" ht="15.75">
      <c r="A15" s="431"/>
      <c r="B15" s="662" t="s">
        <v>573</v>
      </c>
      <c r="C15" s="663"/>
    </row>
    <row r="16" spans="1:3" s="554" customFormat="1" ht="15.75">
      <c r="A16" s="431"/>
      <c r="B16" s="432"/>
      <c r="C16" s="459" t="s">
        <v>569</v>
      </c>
    </row>
    <row r="17" spans="1:3" s="554" customFormat="1" ht="15.75">
      <c r="A17" s="431"/>
      <c r="B17" s="432"/>
      <c r="C17" s="459" t="s">
        <v>570</v>
      </c>
    </row>
    <row r="18" spans="1:3" ht="15">
      <c r="A18" s="1"/>
      <c r="B18" s="2"/>
      <c r="C18" s="6"/>
    </row>
    <row r="19" spans="1:3" ht="15">
      <c r="A19" s="661" t="s">
        <v>574</v>
      </c>
      <c r="B19" s="661"/>
      <c r="C19" s="661"/>
    </row>
    <row r="20" spans="1:3" ht="15">
      <c r="A20" s="7"/>
      <c r="B20" s="7"/>
      <c r="C20" s="7"/>
    </row>
    <row r="21" spans="1:3" ht="15">
      <c r="A21" s="1"/>
      <c r="B21" s="2"/>
      <c r="C21" s="8" t="s">
        <v>575</v>
      </c>
    </row>
    <row r="22" spans="1:3" ht="30">
      <c r="A22" s="424" t="s">
        <v>576</v>
      </c>
      <c r="B22" s="424" t="s">
        <v>577</v>
      </c>
      <c r="C22" s="548" t="s">
        <v>578</v>
      </c>
    </row>
    <row r="23" spans="1:3" ht="15">
      <c r="A23" s="550">
        <v>1</v>
      </c>
      <c r="B23" s="550">
        <v>2</v>
      </c>
      <c r="C23" s="550">
        <v>3</v>
      </c>
    </row>
    <row r="24" spans="1:4" ht="28.5">
      <c r="A24" s="9"/>
      <c r="B24" s="10" t="s">
        <v>579</v>
      </c>
      <c r="C24" s="11">
        <v>435986.12832999974</v>
      </c>
      <c r="D24" s="12"/>
    </row>
    <row r="25" spans="1:3" ht="28.5">
      <c r="A25" s="13" t="s">
        <v>580</v>
      </c>
      <c r="B25" s="14" t="s">
        <v>581</v>
      </c>
      <c r="C25" s="15">
        <v>386600</v>
      </c>
    </row>
    <row r="26" spans="1:3" ht="30">
      <c r="A26" s="16" t="s">
        <v>582</v>
      </c>
      <c r="B26" s="17" t="s">
        <v>583</v>
      </c>
      <c r="C26" s="18">
        <v>1886600</v>
      </c>
    </row>
    <row r="27" spans="1:3" ht="30">
      <c r="A27" s="16" t="s">
        <v>584</v>
      </c>
      <c r="B27" s="17" t="s">
        <v>585</v>
      </c>
      <c r="C27" s="18">
        <v>1886600</v>
      </c>
    </row>
    <row r="28" spans="1:3" ht="30">
      <c r="A28" s="16" t="s">
        <v>586</v>
      </c>
      <c r="B28" s="17" t="s">
        <v>587</v>
      </c>
      <c r="C28" s="18">
        <v>1500000</v>
      </c>
    </row>
    <row r="29" spans="1:3" ht="30">
      <c r="A29" s="16" t="s">
        <v>588</v>
      </c>
      <c r="B29" s="17" t="s">
        <v>589</v>
      </c>
      <c r="C29" s="18">
        <v>1500000</v>
      </c>
    </row>
    <row r="30" spans="1:3" ht="28.5">
      <c r="A30" s="13" t="s">
        <v>590</v>
      </c>
      <c r="B30" s="19" t="s">
        <v>591</v>
      </c>
      <c r="C30" s="15">
        <v>49386.128329999745</v>
      </c>
    </row>
    <row r="31" spans="1:5" ht="15">
      <c r="A31" s="16" t="s">
        <v>592</v>
      </c>
      <c r="B31" s="17" t="s">
        <v>593</v>
      </c>
      <c r="C31" s="18">
        <v>12727099.52866</v>
      </c>
      <c r="D31" s="20"/>
      <c r="E31" s="20"/>
    </row>
    <row r="32" spans="1:3" ht="15">
      <c r="A32" s="16" t="s">
        <v>594</v>
      </c>
      <c r="B32" s="17" t="s">
        <v>595</v>
      </c>
      <c r="C32" s="18">
        <v>12727099.52866</v>
      </c>
    </row>
    <row r="33" spans="1:3" ht="15">
      <c r="A33" s="16" t="s">
        <v>596</v>
      </c>
      <c r="B33" s="17" t="s">
        <v>597</v>
      </c>
      <c r="C33" s="18">
        <v>12727099.52866</v>
      </c>
    </row>
    <row r="34" spans="1:5" ht="30">
      <c r="A34" s="16" t="s">
        <v>598</v>
      </c>
      <c r="B34" s="17" t="s">
        <v>599</v>
      </c>
      <c r="C34" s="18">
        <v>12727099.52866</v>
      </c>
      <c r="D34" s="20"/>
      <c r="E34" s="20"/>
    </row>
    <row r="35" spans="1:5" ht="15">
      <c r="A35" s="16" t="s">
        <v>600</v>
      </c>
      <c r="B35" s="17" t="s">
        <v>601</v>
      </c>
      <c r="C35" s="18">
        <v>12776485.65699</v>
      </c>
      <c r="D35" s="20"/>
      <c r="E35" s="20"/>
    </row>
    <row r="36" spans="1:3" ht="15">
      <c r="A36" s="16" t="s">
        <v>602</v>
      </c>
      <c r="B36" s="17" t="s">
        <v>603</v>
      </c>
      <c r="C36" s="18">
        <v>12776485.65699</v>
      </c>
    </row>
    <row r="37" spans="1:5" ht="15">
      <c r="A37" s="16" t="s">
        <v>604</v>
      </c>
      <c r="B37" s="17" t="s">
        <v>605</v>
      </c>
      <c r="C37" s="18">
        <v>12776485.65699</v>
      </c>
      <c r="E37" s="20"/>
    </row>
    <row r="38" spans="1:5" ht="30">
      <c r="A38" s="16" t="s">
        <v>606</v>
      </c>
      <c r="B38" s="17" t="s">
        <v>607</v>
      </c>
      <c r="C38" s="18">
        <v>12776485.65699</v>
      </c>
      <c r="D38" s="20"/>
      <c r="E38" s="20"/>
    </row>
    <row r="39" spans="1:3" ht="28.5">
      <c r="A39" s="13" t="s">
        <v>608</v>
      </c>
      <c r="B39" s="19" t="s">
        <v>609</v>
      </c>
      <c r="C39" s="15">
        <v>0</v>
      </c>
    </row>
    <row r="40" spans="1:3" ht="30">
      <c r="A40" s="16" t="s">
        <v>610</v>
      </c>
      <c r="B40" s="17" t="s">
        <v>611</v>
      </c>
      <c r="C40" s="18">
        <v>112886.86682</v>
      </c>
    </row>
    <row r="41" spans="1:3" ht="90">
      <c r="A41" s="21" t="s">
        <v>612</v>
      </c>
      <c r="B41" s="22" t="s">
        <v>613</v>
      </c>
      <c r="C41" s="18">
        <v>112886.86682</v>
      </c>
    </row>
    <row r="42" spans="1:3" ht="90">
      <c r="A42" s="21" t="s">
        <v>614</v>
      </c>
      <c r="B42" s="22" t="s">
        <v>615</v>
      </c>
      <c r="C42" s="18">
        <v>112886.86682</v>
      </c>
    </row>
    <row r="43" spans="1:3" ht="30">
      <c r="A43" s="16" t="s">
        <v>616</v>
      </c>
      <c r="B43" s="17" t="s">
        <v>617</v>
      </c>
      <c r="C43" s="18">
        <v>112886.86682</v>
      </c>
    </row>
    <row r="44" spans="1:3" ht="30">
      <c r="A44" s="16" t="s">
        <v>618</v>
      </c>
      <c r="B44" s="17" t="s">
        <v>619</v>
      </c>
      <c r="C44" s="18">
        <v>112886.86682</v>
      </c>
    </row>
    <row r="45" spans="1:3" ht="45">
      <c r="A45" s="23" t="s">
        <v>620</v>
      </c>
      <c r="B45" s="24" t="s">
        <v>621</v>
      </c>
      <c r="C45" s="25">
        <v>112886.86682</v>
      </c>
    </row>
    <row r="46" spans="1:4" s="30" customFormat="1" ht="15">
      <c r="A46" s="26"/>
      <c r="B46" s="27"/>
      <c r="C46" s="28" t="s">
        <v>622</v>
      </c>
      <c r="D46" s="29"/>
    </row>
  </sheetData>
  <sheetProtection/>
  <mergeCells count="2">
    <mergeCell ref="A19:C19"/>
    <mergeCell ref="B15:C15"/>
  </mergeCells>
  <printOptions/>
  <pageMargins left="0.5118110236220472" right="0.2755905511811024" top="0.46" bottom="0.5118110236220472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33.8515625" style="31" customWidth="1"/>
    <col min="2" max="2" width="41.421875" style="31" customWidth="1"/>
    <col min="3" max="3" width="19.57421875" style="31" customWidth="1"/>
    <col min="4" max="4" width="19.7109375" style="31" customWidth="1"/>
    <col min="5" max="5" width="24.421875" style="31" customWidth="1"/>
    <col min="6" max="6" width="21.8515625" style="31" customWidth="1"/>
    <col min="7" max="16384" width="9.140625" style="31" customWidth="1"/>
  </cols>
  <sheetData>
    <row r="1" ht="15">
      <c r="D1" s="3"/>
    </row>
    <row r="2" s="457" customFormat="1" ht="15.75">
      <c r="D2" s="459" t="s">
        <v>1069</v>
      </c>
    </row>
    <row r="3" s="457" customFormat="1" ht="15.75">
      <c r="D3" s="459" t="s">
        <v>565</v>
      </c>
    </row>
    <row r="4" s="457" customFormat="1" ht="15.75">
      <c r="D4" s="459" t="s">
        <v>566</v>
      </c>
    </row>
    <row r="5" s="457" customFormat="1" ht="15.75">
      <c r="D5" s="459" t="s">
        <v>567</v>
      </c>
    </row>
    <row r="6" s="457" customFormat="1" ht="15.75">
      <c r="D6" s="459" t="s">
        <v>566</v>
      </c>
    </row>
    <row r="7" s="457" customFormat="1" ht="15.75">
      <c r="D7" s="459" t="s">
        <v>568</v>
      </c>
    </row>
    <row r="8" s="457" customFormat="1" ht="15.75">
      <c r="D8" s="459" t="s">
        <v>569</v>
      </c>
    </row>
    <row r="9" s="457" customFormat="1" ht="15.75">
      <c r="D9" s="459" t="s">
        <v>570</v>
      </c>
    </row>
    <row r="10" s="457" customFormat="1" ht="15.75">
      <c r="D10" s="459" t="s">
        <v>1434</v>
      </c>
    </row>
    <row r="11" s="457" customFormat="1" ht="15.75">
      <c r="D11" s="459"/>
    </row>
    <row r="12" s="457" customFormat="1" ht="15.75">
      <c r="D12" s="459" t="s">
        <v>1070</v>
      </c>
    </row>
    <row r="13" s="457" customFormat="1" ht="15.75">
      <c r="D13" s="459" t="s">
        <v>572</v>
      </c>
    </row>
    <row r="14" s="457" customFormat="1" ht="15.75">
      <c r="D14" s="459" t="s">
        <v>566</v>
      </c>
    </row>
    <row r="15" s="457" customFormat="1" ht="15.75">
      <c r="D15" s="459" t="s">
        <v>568</v>
      </c>
    </row>
    <row r="16" s="457" customFormat="1" ht="15.75">
      <c r="D16" s="459" t="s">
        <v>569</v>
      </c>
    </row>
    <row r="17" s="457" customFormat="1" ht="15.75">
      <c r="D17" s="459" t="s">
        <v>570</v>
      </c>
    </row>
    <row r="18" s="457" customFormat="1" ht="15.75"/>
    <row r="19" spans="1:4" s="457" customFormat="1" ht="47.25" customHeight="1">
      <c r="A19" s="664" t="s">
        <v>623</v>
      </c>
      <c r="B19" s="664"/>
      <c r="C19" s="664"/>
      <c r="D19" s="664"/>
    </row>
    <row r="20" spans="1:4" ht="15">
      <c r="A20" s="1"/>
      <c r="B20" s="2"/>
      <c r="C20" s="1"/>
      <c r="D20" s="8" t="s">
        <v>575</v>
      </c>
    </row>
    <row r="21" spans="1:4" ht="15">
      <c r="A21" s="665" t="s">
        <v>576</v>
      </c>
      <c r="B21" s="665" t="s">
        <v>577</v>
      </c>
      <c r="C21" s="666" t="s">
        <v>624</v>
      </c>
      <c r="D21" s="666"/>
    </row>
    <row r="22" spans="1:4" ht="15">
      <c r="A22" s="665"/>
      <c r="B22" s="665"/>
      <c r="C22" s="548" t="s">
        <v>625</v>
      </c>
      <c r="D22" s="549" t="s">
        <v>626</v>
      </c>
    </row>
    <row r="23" spans="1:4" ht="15">
      <c r="A23" s="550">
        <v>1</v>
      </c>
      <c r="B23" s="550">
        <v>2</v>
      </c>
      <c r="C23" s="550">
        <v>3</v>
      </c>
      <c r="D23" s="549">
        <v>4</v>
      </c>
    </row>
    <row r="24" spans="1:4" ht="33.75" customHeight="1">
      <c r="A24" s="9"/>
      <c r="B24" s="551" t="s">
        <v>579</v>
      </c>
      <c r="C24" s="33">
        <v>0</v>
      </c>
      <c r="D24" s="34">
        <v>0</v>
      </c>
    </row>
    <row r="25" spans="1:4" ht="28.5">
      <c r="A25" s="13" t="s">
        <v>580</v>
      </c>
      <c r="B25" s="449" t="s">
        <v>581</v>
      </c>
      <c r="C25" s="35">
        <v>0</v>
      </c>
      <c r="D25" s="36">
        <v>0</v>
      </c>
    </row>
    <row r="26" spans="1:4" ht="45">
      <c r="A26" s="16" t="s">
        <v>582</v>
      </c>
      <c r="B26" s="438" t="s">
        <v>583</v>
      </c>
      <c r="C26" s="37">
        <v>1786600</v>
      </c>
      <c r="D26" s="38">
        <v>1686600</v>
      </c>
    </row>
    <row r="27" spans="1:4" ht="45">
      <c r="A27" s="16" t="s">
        <v>584</v>
      </c>
      <c r="B27" s="438" t="s">
        <v>585</v>
      </c>
      <c r="C27" s="39">
        <v>1786600</v>
      </c>
      <c r="D27" s="40">
        <v>1686600</v>
      </c>
    </row>
    <row r="28" spans="1:4" ht="45">
      <c r="A28" s="16" t="s">
        <v>586</v>
      </c>
      <c r="B28" s="438" t="s">
        <v>587</v>
      </c>
      <c r="C28" s="39">
        <v>1786600</v>
      </c>
      <c r="D28" s="40">
        <v>1686600</v>
      </c>
    </row>
    <row r="29" spans="1:4" ht="45">
      <c r="A29" s="16" t="s">
        <v>588</v>
      </c>
      <c r="B29" s="438" t="s">
        <v>589</v>
      </c>
      <c r="C29" s="39">
        <v>1786600</v>
      </c>
      <c r="D29" s="40">
        <v>1686600</v>
      </c>
    </row>
    <row r="30" spans="1:4" ht="28.5">
      <c r="A30" s="13" t="s">
        <v>590</v>
      </c>
      <c r="B30" s="449" t="s">
        <v>591</v>
      </c>
      <c r="C30" s="35">
        <v>0</v>
      </c>
      <c r="D30" s="36">
        <v>0</v>
      </c>
    </row>
    <row r="31" spans="1:6" ht="15">
      <c r="A31" s="16" t="s">
        <v>592</v>
      </c>
      <c r="B31" s="438" t="s">
        <v>593</v>
      </c>
      <c r="C31" s="37">
        <v>9568679.319</v>
      </c>
      <c r="D31" s="38">
        <v>9934638.3884</v>
      </c>
      <c r="E31" s="41"/>
      <c r="F31" s="41"/>
    </row>
    <row r="32" spans="1:4" ht="30">
      <c r="A32" s="16" t="s">
        <v>594</v>
      </c>
      <c r="B32" s="438" t="s">
        <v>595</v>
      </c>
      <c r="C32" s="37">
        <v>9568679.319</v>
      </c>
      <c r="D32" s="38">
        <v>9934638.3884</v>
      </c>
    </row>
    <row r="33" spans="1:4" ht="30">
      <c r="A33" s="16" t="s">
        <v>596</v>
      </c>
      <c r="B33" s="438" t="s">
        <v>597</v>
      </c>
      <c r="C33" s="37">
        <v>9568679.319</v>
      </c>
      <c r="D33" s="38">
        <v>9934638.3884</v>
      </c>
    </row>
    <row r="34" spans="1:4" ht="30">
      <c r="A34" s="16" t="s">
        <v>598</v>
      </c>
      <c r="B34" s="438" t="s">
        <v>599</v>
      </c>
      <c r="C34" s="37">
        <v>9568679.319</v>
      </c>
      <c r="D34" s="38">
        <v>9934638.3884</v>
      </c>
    </row>
    <row r="35" spans="1:6" ht="15">
      <c r="A35" s="16" t="s">
        <v>600</v>
      </c>
      <c r="B35" s="438" t="s">
        <v>601</v>
      </c>
      <c r="C35" s="37">
        <v>9568679.318999998</v>
      </c>
      <c r="D35" s="38">
        <v>9934638.3884</v>
      </c>
      <c r="E35" s="41"/>
      <c r="F35" s="41"/>
    </row>
    <row r="36" spans="1:4" ht="30">
      <c r="A36" s="16" t="s">
        <v>602</v>
      </c>
      <c r="B36" s="438" t="s">
        <v>603</v>
      </c>
      <c r="C36" s="37">
        <v>9568679.318999998</v>
      </c>
      <c r="D36" s="38">
        <v>9934638.3884</v>
      </c>
    </row>
    <row r="37" spans="1:4" ht="30">
      <c r="A37" s="16" t="s">
        <v>604</v>
      </c>
      <c r="B37" s="438" t="s">
        <v>605</v>
      </c>
      <c r="C37" s="37">
        <v>9568679.318999998</v>
      </c>
      <c r="D37" s="38">
        <v>9934638.3884</v>
      </c>
    </row>
    <row r="38" spans="1:4" ht="30">
      <c r="A38" s="16" t="s">
        <v>606</v>
      </c>
      <c r="B38" s="438" t="s">
        <v>607</v>
      </c>
      <c r="C38" s="37">
        <v>9568679.318999998</v>
      </c>
      <c r="D38" s="38">
        <v>9934638.3884</v>
      </c>
    </row>
    <row r="39" spans="1:4" ht="28.5">
      <c r="A39" s="13" t="s">
        <v>608</v>
      </c>
      <c r="B39" s="449" t="s">
        <v>609</v>
      </c>
      <c r="C39" s="35">
        <v>0</v>
      </c>
      <c r="D39" s="36">
        <v>0</v>
      </c>
    </row>
    <row r="40" spans="1:4" ht="45">
      <c r="A40" s="16" t="s">
        <v>610</v>
      </c>
      <c r="B40" s="438" t="s">
        <v>611</v>
      </c>
      <c r="C40" s="37">
        <v>245047.878</v>
      </c>
      <c r="D40" s="38">
        <v>338006</v>
      </c>
    </row>
    <row r="41" spans="1:4" ht="145.5" customHeight="1">
      <c r="A41" s="21" t="s">
        <v>612</v>
      </c>
      <c r="B41" s="552" t="s">
        <v>613</v>
      </c>
      <c r="C41" s="37">
        <v>245047.878</v>
      </c>
      <c r="D41" s="38">
        <v>338006</v>
      </c>
    </row>
    <row r="42" spans="1:4" ht="120">
      <c r="A42" s="21" t="s">
        <v>614</v>
      </c>
      <c r="B42" s="552" t="s">
        <v>615</v>
      </c>
      <c r="C42" s="37">
        <v>245047.878</v>
      </c>
      <c r="D42" s="38">
        <v>338006</v>
      </c>
    </row>
    <row r="43" spans="1:4" ht="45">
      <c r="A43" s="16" t="s">
        <v>616</v>
      </c>
      <c r="B43" s="438" t="s">
        <v>617</v>
      </c>
      <c r="C43" s="37">
        <v>245047.878</v>
      </c>
      <c r="D43" s="38">
        <v>338006</v>
      </c>
    </row>
    <row r="44" spans="1:4" ht="45">
      <c r="A44" s="16" t="s">
        <v>618</v>
      </c>
      <c r="B44" s="438" t="s">
        <v>619</v>
      </c>
      <c r="C44" s="37">
        <v>245047.878</v>
      </c>
      <c r="D44" s="38">
        <v>338006</v>
      </c>
    </row>
    <row r="45" spans="1:4" ht="60">
      <c r="A45" s="23" t="s">
        <v>620</v>
      </c>
      <c r="B45" s="443" t="s">
        <v>621</v>
      </c>
      <c r="C45" s="42">
        <v>245047.878</v>
      </c>
      <c r="D45" s="43">
        <v>338006</v>
      </c>
    </row>
    <row r="46" spans="2:6" ht="13.5" customHeight="1">
      <c r="B46" s="553"/>
      <c r="C46" s="45"/>
      <c r="D46" s="46" t="s">
        <v>622</v>
      </c>
      <c r="E46" s="44"/>
      <c r="F46" s="44"/>
    </row>
    <row r="47" s="47" customFormat="1" ht="15"/>
    <row r="48" spans="2:6" ht="15">
      <c r="B48" s="44"/>
      <c r="C48" s="44"/>
      <c r="D48" s="44"/>
      <c r="E48" s="44"/>
      <c r="F48" s="44"/>
    </row>
    <row r="49" spans="2:6" ht="15">
      <c r="B49" s="44"/>
      <c r="C49" s="44"/>
      <c r="D49" s="44"/>
      <c r="E49" s="44"/>
      <c r="F49" s="44"/>
    </row>
    <row r="50" spans="2:6" ht="15">
      <c r="B50" s="44"/>
      <c r="C50" s="44"/>
      <c r="D50" s="44"/>
      <c r="E50" s="44"/>
      <c r="F50" s="44"/>
    </row>
    <row r="51" spans="2:6" ht="15">
      <c r="B51" s="44"/>
      <c r="C51" s="44"/>
      <c r="D51" s="44"/>
      <c r="E51" s="44"/>
      <c r="F51" s="44"/>
    </row>
    <row r="52" spans="2:6" ht="15">
      <c r="B52" s="44"/>
      <c r="C52" s="44"/>
      <c r="D52" s="44"/>
      <c r="E52" s="44"/>
      <c r="F52" s="44"/>
    </row>
    <row r="53" spans="2:6" ht="15">
      <c r="B53" s="44"/>
      <c r="C53" s="44"/>
      <c r="D53" s="44"/>
      <c r="E53" s="44"/>
      <c r="F53" s="44"/>
    </row>
    <row r="54" spans="2:6" ht="15">
      <c r="B54" s="44"/>
      <c r="C54" s="44"/>
      <c r="D54" s="44"/>
      <c r="E54" s="44"/>
      <c r="F54" s="44"/>
    </row>
  </sheetData>
  <sheetProtection/>
  <mergeCells count="4">
    <mergeCell ref="A19:D19"/>
    <mergeCell ref="A21:A22"/>
    <mergeCell ref="B21:B22"/>
    <mergeCell ref="C21:D21"/>
  </mergeCells>
  <printOptions/>
  <pageMargins left="1.1811023622047245" right="0.3937007874015748" top="0.32" bottom="0.24" header="0.18" footer="0.17"/>
  <pageSetup horizontalDpi="600" verticalDpi="600" orientation="portrait" paperSize="9" scale="74" r:id="rId1"/>
  <headerFooter differentFirst="1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E77"/>
  <sheetViews>
    <sheetView showGridLines="0" view="pageBreakPreview" zoomScale="60" zoomScalePageLayoutView="0" workbookViewId="0" topLeftCell="A1">
      <selection activeCell="D11" sqref="D11"/>
    </sheetView>
  </sheetViews>
  <sheetFormatPr defaultColWidth="9.140625" defaultRowHeight="15"/>
  <cols>
    <col min="1" max="1" width="6.8515625" style="189" customWidth="1"/>
    <col min="2" max="2" width="78.57421875" style="189" customWidth="1"/>
    <col min="3" max="3" width="14.8515625" style="189" customWidth="1"/>
    <col min="4" max="4" width="33.7109375" style="189" customWidth="1"/>
    <col min="5" max="16384" width="9.140625" style="189" customWidth="1"/>
  </cols>
  <sheetData>
    <row r="2" ht="15.75">
      <c r="D2" s="529" t="s">
        <v>1071</v>
      </c>
    </row>
    <row r="3" ht="15.75">
      <c r="D3" s="433" t="s">
        <v>565</v>
      </c>
    </row>
    <row r="4" ht="15.75">
      <c r="D4" s="459" t="s">
        <v>566</v>
      </c>
    </row>
    <row r="5" ht="15.75">
      <c r="D5" s="459" t="s">
        <v>567</v>
      </c>
    </row>
    <row r="6" ht="15.75">
      <c r="D6" s="459" t="s">
        <v>566</v>
      </c>
    </row>
    <row r="7" ht="15.75">
      <c r="D7" s="459" t="s">
        <v>568</v>
      </c>
    </row>
    <row r="8" ht="15.75">
      <c r="D8" s="459" t="s">
        <v>569</v>
      </c>
    </row>
    <row r="9" ht="15.75">
      <c r="D9" s="459" t="s">
        <v>570</v>
      </c>
    </row>
    <row r="10" ht="15.75">
      <c r="D10" s="459" t="s">
        <v>1434</v>
      </c>
    </row>
    <row r="11" ht="15.75">
      <c r="D11" s="459"/>
    </row>
    <row r="12" ht="15.75">
      <c r="D12" s="459" t="s">
        <v>1072</v>
      </c>
    </row>
    <row r="13" ht="15.75">
      <c r="D13" s="459" t="s">
        <v>572</v>
      </c>
    </row>
    <row r="14" ht="15.75">
      <c r="D14" s="459" t="s">
        <v>566</v>
      </c>
    </row>
    <row r="15" ht="15.75">
      <c r="D15" s="459" t="s">
        <v>568</v>
      </c>
    </row>
    <row r="16" spans="1:5" ht="16.5" customHeight="1">
      <c r="A16" s="190"/>
      <c r="B16" s="190"/>
      <c r="C16" s="190"/>
      <c r="D16" s="459" t="s">
        <v>569</v>
      </c>
      <c r="E16" s="190"/>
    </row>
    <row r="17" spans="1:5" ht="20.25" customHeight="1">
      <c r="A17" s="191"/>
      <c r="B17" s="191"/>
      <c r="C17" s="191"/>
      <c r="D17" s="459" t="s">
        <v>570</v>
      </c>
      <c r="E17" s="190"/>
    </row>
    <row r="18" spans="1:5" ht="15" customHeight="1">
      <c r="A18" s="191"/>
      <c r="B18" s="191"/>
      <c r="C18" s="191"/>
      <c r="D18" s="459"/>
      <c r="E18" s="190"/>
    </row>
    <row r="19" spans="1:5" ht="39" customHeight="1">
      <c r="A19" s="191"/>
      <c r="B19" s="667" t="s">
        <v>427</v>
      </c>
      <c r="C19" s="667"/>
      <c r="D19" s="667"/>
      <c r="E19" s="190"/>
    </row>
    <row r="20" spans="1:5" ht="12.75" customHeight="1">
      <c r="A20" s="192"/>
      <c r="B20" s="192"/>
      <c r="C20" s="192"/>
      <c r="D20" s="193"/>
      <c r="E20" s="193"/>
    </row>
    <row r="21" spans="1:5" ht="15" customHeight="1">
      <c r="A21" s="191"/>
      <c r="B21" s="192"/>
      <c r="C21" s="192"/>
      <c r="D21" s="194" t="s">
        <v>575</v>
      </c>
      <c r="E21" s="194"/>
    </row>
    <row r="22" spans="1:5" ht="53.25" customHeight="1">
      <c r="A22" s="537" t="s">
        <v>428</v>
      </c>
      <c r="B22" s="538" t="s">
        <v>291</v>
      </c>
      <c r="C22" s="538" t="s">
        <v>392</v>
      </c>
      <c r="D22" s="538" t="s">
        <v>429</v>
      </c>
      <c r="E22" s="539"/>
    </row>
    <row r="23" spans="1:5" ht="15" customHeight="1">
      <c r="A23" s="540">
        <v>1</v>
      </c>
      <c r="B23" s="541">
        <v>2</v>
      </c>
      <c r="C23" s="541">
        <v>3</v>
      </c>
      <c r="D23" s="541">
        <v>4</v>
      </c>
      <c r="E23" s="542"/>
    </row>
    <row r="24" spans="1:5" ht="15.75">
      <c r="A24" s="195" t="s">
        <v>430</v>
      </c>
      <c r="B24" s="543" t="s">
        <v>431</v>
      </c>
      <c r="C24" s="196">
        <v>100</v>
      </c>
      <c r="D24" s="197">
        <v>799425.15127</v>
      </c>
      <c r="E24" s="198"/>
    </row>
    <row r="25" spans="1:5" ht="31.5">
      <c r="A25" s="199"/>
      <c r="B25" s="544" t="s">
        <v>432</v>
      </c>
      <c r="C25" s="200">
        <v>102</v>
      </c>
      <c r="D25" s="201">
        <v>3424.046</v>
      </c>
      <c r="E25" s="198"/>
    </row>
    <row r="26" spans="1:5" ht="53.25" customHeight="1">
      <c r="A26" s="199"/>
      <c r="B26" s="544" t="s">
        <v>433</v>
      </c>
      <c r="C26" s="200">
        <v>103</v>
      </c>
      <c r="D26" s="201">
        <v>27751.914</v>
      </c>
      <c r="E26" s="198"/>
    </row>
    <row r="27" spans="1:5" ht="47.25">
      <c r="A27" s="199"/>
      <c r="B27" s="544" t="s">
        <v>434</v>
      </c>
      <c r="C27" s="200">
        <v>104</v>
      </c>
      <c r="D27" s="201">
        <v>323284.83665</v>
      </c>
      <c r="E27" s="198"/>
    </row>
    <row r="28" spans="1:5" ht="37.5" customHeight="1">
      <c r="A28" s="199"/>
      <c r="B28" s="544" t="s">
        <v>435</v>
      </c>
      <c r="C28" s="200">
        <v>106</v>
      </c>
      <c r="D28" s="201">
        <v>38534.46097</v>
      </c>
      <c r="E28" s="198"/>
    </row>
    <row r="29" spans="1:5" ht="15.75">
      <c r="A29" s="199"/>
      <c r="B29" s="544" t="s">
        <v>436</v>
      </c>
      <c r="C29" s="200">
        <v>111</v>
      </c>
      <c r="D29" s="201">
        <v>2977.12697</v>
      </c>
      <c r="E29" s="198"/>
    </row>
    <row r="30" spans="1:5" ht="15.75">
      <c r="A30" s="199"/>
      <c r="B30" s="544" t="s">
        <v>382</v>
      </c>
      <c r="C30" s="200">
        <v>113</v>
      </c>
      <c r="D30" s="201">
        <v>403452.76668</v>
      </c>
      <c r="E30" s="198"/>
    </row>
    <row r="31" spans="1:5" ht="15.75">
      <c r="A31" s="199" t="s">
        <v>437</v>
      </c>
      <c r="B31" s="545" t="s">
        <v>438</v>
      </c>
      <c r="C31" s="202">
        <v>300</v>
      </c>
      <c r="D31" s="203">
        <v>8965.1</v>
      </c>
      <c r="E31" s="198"/>
    </row>
    <row r="32" spans="1:5" ht="31.5">
      <c r="A32" s="199"/>
      <c r="B32" s="544" t="s">
        <v>439</v>
      </c>
      <c r="C32" s="200">
        <v>309</v>
      </c>
      <c r="D32" s="201">
        <v>138</v>
      </c>
      <c r="E32" s="198"/>
    </row>
    <row r="33" spans="1:5" ht="33.75" customHeight="1">
      <c r="A33" s="199"/>
      <c r="B33" s="544" t="s">
        <v>440</v>
      </c>
      <c r="C33" s="200">
        <v>314</v>
      </c>
      <c r="D33" s="201">
        <v>8827.1</v>
      </c>
      <c r="E33" s="198"/>
    </row>
    <row r="34" spans="1:5" ht="15.75">
      <c r="A34" s="199" t="s">
        <v>441</v>
      </c>
      <c r="B34" s="545" t="s">
        <v>442</v>
      </c>
      <c r="C34" s="202">
        <v>400</v>
      </c>
      <c r="D34" s="203">
        <v>187759.73234000002</v>
      </c>
      <c r="E34" s="198"/>
    </row>
    <row r="35" spans="1:5" ht="15.75">
      <c r="A35" s="199"/>
      <c r="B35" s="544" t="s">
        <v>443</v>
      </c>
      <c r="C35" s="200">
        <v>407</v>
      </c>
      <c r="D35" s="201">
        <v>2699.81399</v>
      </c>
      <c r="E35" s="198"/>
    </row>
    <row r="36" spans="1:5" ht="15.75">
      <c r="A36" s="199"/>
      <c r="B36" s="544" t="s">
        <v>444</v>
      </c>
      <c r="C36" s="200">
        <v>408</v>
      </c>
      <c r="D36" s="201">
        <v>168634.66927</v>
      </c>
      <c r="E36" s="198"/>
    </row>
    <row r="37" spans="1:5" ht="15.75">
      <c r="A37" s="199"/>
      <c r="B37" s="544" t="s">
        <v>445</v>
      </c>
      <c r="C37" s="200">
        <v>409</v>
      </c>
      <c r="D37" s="201">
        <v>15625.24908</v>
      </c>
      <c r="E37" s="198"/>
    </row>
    <row r="38" spans="1:5" ht="15.75">
      <c r="A38" s="199"/>
      <c r="B38" s="544" t="s">
        <v>446</v>
      </c>
      <c r="C38" s="200">
        <v>412</v>
      </c>
      <c r="D38" s="201">
        <v>800</v>
      </c>
      <c r="E38" s="198"/>
    </row>
    <row r="39" spans="1:5" ht="15.75">
      <c r="A39" s="199" t="s">
        <v>447</v>
      </c>
      <c r="B39" s="545" t="s">
        <v>448</v>
      </c>
      <c r="C39" s="202">
        <v>500</v>
      </c>
      <c r="D39" s="203">
        <v>3011570.6701700003</v>
      </c>
      <c r="E39" s="198"/>
    </row>
    <row r="40" spans="1:5" ht="15.75">
      <c r="A40" s="199"/>
      <c r="B40" s="544" t="s">
        <v>449</v>
      </c>
      <c r="C40" s="200">
        <v>501</v>
      </c>
      <c r="D40" s="201">
        <v>482504.61871</v>
      </c>
      <c r="E40" s="198"/>
    </row>
    <row r="41" spans="1:5" ht="15.75">
      <c r="A41" s="199"/>
      <c r="B41" s="544" t="s">
        <v>450</v>
      </c>
      <c r="C41" s="200">
        <v>502</v>
      </c>
      <c r="D41" s="201">
        <v>349758.4588</v>
      </c>
      <c r="E41" s="198"/>
    </row>
    <row r="42" spans="1:5" ht="15.75">
      <c r="A42" s="199"/>
      <c r="B42" s="544" t="s">
        <v>451</v>
      </c>
      <c r="C42" s="200">
        <v>503</v>
      </c>
      <c r="D42" s="201">
        <v>2056149.73905</v>
      </c>
      <c r="E42" s="198"/>
    </row>
    <row r="43" spans="1:5" ht="15.75">
      <c r="A43" s="199"/>
      <c r="B43" s="544" t="s">
        <v>452</v>
      </c>
      <c r="C43" s="200">
        <v>504</v>
      </c>
      <c r="D43" s="201">
        <v>3000</v>
      </c>
      <c r="E43" s="198"/>
    </row>
    <row r="44" spans="1:5" ht="15.75">
      <c r="A44" s="199"/>
      <c r="B44" s="544" t="s">
        <v>453</v>
      </c>
      <c r="C44" s="200">
        <v>505</v>
      </c>
      <c r="D44" s="201">
        <v>120157.85361</v>
      </c>
      <c r="E44" s="198"/>
    </row>
    <row r="45" spans="1:5" ht="15.75">
      <c r="A45" s="199" t="s">
        <v>454</v>
      </c>
      <c r="B45" s="545" t="s">
        <v>455</v>
      </c>
      <c r="C45" s="202">
        <v>700</v>
      </c>
      <c r="D45" s="203">
        <v>3767498.22396</v>
      </c>
      <c r="E45" s="198"/>
    </row>
    <row r="46" spans="1:5" ht="15.75">
      <c r="A46" s="199"/>
      <c r="B46" s="544" t="s">
        <v>302</v>
      </c>
      <c r="C46" s="200">
        <v>701</v>
      </c>
      <c r="D46" s="201">
        <v>1380066.05147</v>
      </c>
      <c r="E46" s="198"/>
    </row>
    <row r="47" spans="1:5" ht="15.75">
      <c r="A47" s="199"/>
      <c r="B47" s="544" t="s">
        <v>309</v>
      </c>
      <c r="C47" s="200">
        <v>702</v>
      </c>
      <c r="D47" s="201">
        <v>2047992.42515</v>
      </c>
      <c r="E47" s="198"/>
    </row>
    <row r="48" spans="1:5" ht="15.75">
      <c r="A48" s="199"/>
      <c r="B48" s="544" t="s">
        <v>456</v>
      </c>
      <c r="C48" s="200">
        <v>707</v>
      </c>
      <c r="D48" s="201">
        <v>70538.34469</v>
      </c>
      <c r="E48" s="198"/>
    </row>
    <row r="49" spans="1:5" ht="15.75">
      <c r="A49" s="199"/>
      <c r="B49" s="544" t="s">
        <v>457</v>
      </c>
      <c r="C49" s="200">
        <v>709</v>
      </c>
      <c r="D49" s="201">
        <v>268901.40265</v>
      </c>
      <c r="E49" s="198"/>
    </row>
    <row r="50" spans="1:5" ht="15.75">
      <c r="A50" s="199"/>
      <c r="B50" s="545" t="s">
        <v>458</v>
      </c>
      <c r="C50" s="202">
        <v>800</v>
      </c>
      <c r="D50" s="203">
        <v>105298.72377</v>
      </c>
      <c r="E50" s="198"/>
    </row>
    <row r="51" spans="1:5" ht="15.75">
      <c r="A51" s="199"/>
      <c r="B51" s="544" t="s">
        <v>326</v>
      </c>
      <c r="C51" s="200">
        <v>801</v>
      </c>
      <c r="D51" s="201">
        <v>93070.81321</v>
      </c>
      <c r="E51" s="198"/>
    </row>
    <row r="52" spans="1:5" ht="15.75">
      <c r="A52" s="199"/>
      <c r="B52" s="544" t="s">
        <v>459</v>
      </c>
      <c r="C52" s="200">
        <v>804</v>
      </c>
      <c r="D52" s="201">
        <v>12227.91056</v>
      </c>
      <c r="E52" s="198"/>
    </row>
    <row r="53" spans="1:5" ht="15.75">
      <c r="A53" s="199" t="s">
        <v>460</v>
      </c>
      <c r="B53" s="545" t="s">
        <v>461</v>
      </c>
      <c r="C53" s="202">
        <v>900</v>
      </c>
      <c r="D53" s="203">
        <v>1905063.25582</v>
      </c>
      <c r="E53" s="198"/>
    </row>
    <row r="54" spans="1:5" ht="15.75">
      <c r="A54" s="199"/>
      <c r="B54" s="544" t="s">
        <v>342</v>
      </c>
      <c r="C54" s="200">
        <v>901</v>
      </c>
      <c r="D54" s="201">
        <v>434337.3492</v>
      </c>
      <c r="E54" s="198"/>
    </row>
    <row r="55" spans="1:5" ht="15.75">
      <c r="A55" s="199"/>
      <c r="B55" s="544" t="s">
        <v>354</v>
      </c>
      <c r="C55" s="200">
        <v>902</v>
      </c>
      <c r="D55" s="201">
        <v>578577.66998</v>
      </c>
      <c r="E55" s="198"/>
    </row>
    <row r="56" spans="1:5" ht="15.75">
      <c r="A56" s="199"/>
      <c r="B56" s="544" t="s">
        <v>360</v>
      </c>
      <c r="C56" s="200">
        <v>903</v>
      </c>
      <c r="D56" s="201">
        <v>4902.15418</v>
      </c>
      <c r="E56" s="198"/>
    </row>
    <row r="57" spans="1:5" ht="15.75">
      <c r="A57" s="199"/>
      <c r="B57" s="544" t="s">
        <v>362</v>
      </c>
      <c r="C57" s="200">
        <v>904</v>
      </c>
      <c r="D57" s="201">
        <v>176621.12359</v>
      </c>
      <c r="E57" s="198"/>
    </row>
    <row r="58" spans="1:5" ht="15.75">
      <c r="A58" s="199"/>
      <c r="B58" s="544" t="s">
        <v>367</v>
      </c>
      <c r="C58" s="200">
        <v>909</v>
      </c>
      <c r="D58" s="201">
        <v>710624.95887</v>
      </c>
      <c r="E58" s="198"/>
    </row>
    <row r="59" spans="1:5" ht="15.75">
      <c r="A59" s="199" t="s">
        <v>462</v>
      </c>
      <c r="B59" s="545" t="s">
        <v>463</v>
      </c>
      <c r="C59" s="202">
        <v>1000</v>
      </c>
      <c r="D59" s="203">
        <v>1182191.32991</v>
      </c>
      <c r="E59" s="198"/>
    </row>
    <row r="60" spans="1:5" ht="15.75">
      <c r="A60" s="199"/>
      <c r="B60" s="544" t="s">
        <v>464</v>
      </c>
      <c r="C60" s="200">
        <v>1001</v>
      </c>
      <c r="D60" s="201">
        <v>5954.29154</v>
      </c>
      <c r="E60" s="198"/>
    </row>
    <row r="61" spans="1:5" ht="15.75">
      <c r="A61" s="199"/>
      <c r="B61" s="544" t="s">
        <v>375</v>
      </c>
      <c r="C61" s="200">
        <v>1002</v>
      </c>
      <c r="D61" s="201">
        <v>71593.67966</v>
      </c>
      <c r="E61" s="198"/>
    </row>
    <row r="62" spans="1:5" ht="15.75">
      <c r="A62" s="199"/>
      <c r="B62" s="544" t="s">
        <v>465</v>
      </c>
      <c r="C62" s="200">
        <v>1003</v>
      </c>
      <c r="D62" s="201">
        <v>935778.03939</v>
      </c>
      <c r="E62" s="198"/>
    </row>
    <row r="63" spans="1:5" ht="15.75">
      <c r="A63" s="199"/>
      <c r="B63" s="544" t="s">
        <v>466</v>
      </c>
      <c r="C63" s="200">
        <v>1004</v>
      </c>
      <c r="D63" s="201">
        <v>137058.758</v>
      </c>
      <c r="E63" s="198"/>
    </row>
    <row r="64" spans="1:5" ht="15.75">
      <c r="A64" s="199"/>
      <c r="B64" s="544" t="s">
        <v>467</v>
      </c>
      <c r="C64" s="200">
        <v>1006</v>
      </c>
      <c r="D64" s="201">
        <v>31806.56132</v>
      </c>
      <c r="E64" s="198"/>
    </row>
    <row r="65" spans="1:5" ht="15.75">
      <c r="A65" s="199" t="s">
        <v>468</v>
      </c>
      <c r="B65" s="545" t="s">
        <v>469</v>
      </c>
      <c r="C65" s="202">
        <v>1100</v>
      </c>
      <c r="D65" s="203">
        <v>29292.80651</v>
      </c>
      <c r="E65" s="198"/>
    </row>
    <row r="66" spans="1:5" ht="15.75">
      <c r="A66" s="199"/>
      <c r="B66" s="544" t="s">
        <v>470</v>
      </c>
      <c r="C66" s="200">
        <v>1101</v>
      </c>
      <c r="D66" s="201">
        <v>5316.4989</v>
      </c>
      <c r="E66" s="198"/>
    </row>
    <row r="67" spans="1:5" ht="15.75">
      <c r="A67" s="199"/>
      <c r="B67" s="544" t="s">
        <v>471</v>
      </c>
      <c r="C67" s="200">
        <v>1105</v>
      </c>
      <c r="D67" s="201">
        <v>23976.30761</v>
      </c>
      <c r="E67" s="198"/>
    </row>
    <row r="68" spans="1:5" ht="15.75">
      <c r="A68" s="199" t="s">
        <v>472</v>
      </c>
      <c r="B68" s="545" t="s">
        <v>473</v>
      </c>
      <c r="C68" s="202">
        <v>1300</v>
      </c>
      <c r="D68" s="203">
        <v>166533.79642</v>
      </c>
      <c r="E68" s="198"/>
    </row>
    <row r="69" spans="1:5" ht="15.75">
      <c r="A69" s="204"/>
      <c r="B69" s="546" t="s">
        <v>474</v>
      </c>
      <c r="C69" s="205">
        <v>1301</v>
      </c>
      <c r="D69" s="206">
        <v>166533.79642</v>
      </c>
      <c r="E69" s="198"/>
    </row>
    <row r="70" spans="1:5" ht="15.75">
      <c r="A70" s="207"/>
      <c r="B70" s="547" t="s">
        <v>475</v>
      </c>
      <c r="C70" s="207"/>
      <c r="D70" s="208">
        <v>11163598.790169997</v>
      </c>
      <c r="E70" s="190"/>
    </row>
    <row r="71" spans="1:5" ht="15" customHeight="1">
      <c r="A71" s="209"/>
      <c r="B71" s="209"/>
      <c r="C71" s="209"/>
      <c r="D71" s="210" t="s">
        <v>622</v>
      </c>
      <c r="E71" s="190"/>
    </row>
    <row r="72" spans="1:5" ht="12.75" customHeight="1">
      <c r="A72" s="190"/>
      <c r="B72" s="190"/>
      <c r="C72" s="190"/>
      <c r="D72" s="190"/>
      <c r="E72" s="190"/>
    </row>
    <row r="73" spans="1:5" ht="12.75" customHeight="1">
      <c r="A73" s="190"/>
      <c r="B73" s="190"/>
      <c r="C73" s="190"/>
      <c r="D73" s="190"/>
      <c r="E73" s="190"/>
    </row>
    <row r="74" spans="1:5" ht="12.75" customHeight="1">
      <c r="A74" s="190"/>
      <c r="B74" s="190"/>
      <c r="C74" s="190"/>
      <c r="D74" s="190"/>
      <c r="E74" s="190"/>
    </row>
    <row r="75" spans="1:5" ht="12.75" customHeight="1">
      <c r="A75" s="190"/>
      <c r="B75" s="190"/>
      <c r="C75" s="190"/>
      <c r="D75" s="190"/>
      <c r="E75" s="190"/>
    </row>
    <row r="76" spans="1:5" ht="12.75" customHeight="1">
      <c r="A76" s="190"/>
      <c r="B76" s="190"/>
      <c r="C76" s="190"/>
      <c r="D76" s="190"/>
      <c r="E76" s="190"/>
    </row>
    <row r="77" spans="1:5" ht="12.75" customHeight="1">
      <c r="A77" s="190"/>
      <c r="B77" s="190"/>
      <c r="C77" s="190"/>
      <c r="D77" s="190"/>
      <c r="E77" s="190"/>
    </row>
  </sheetData>
  <sheetProtection/>
  <mergeCells count="1">
    <mergeCell ref="B19:D19"/>
  </mergeCells>
  <printOptions/>
  <pageMargins left="1.1811023622047245" right="0.3937007874015748" top="0.2362204724409449" bottom="0.31496062992125984" header="0.4330708661417323" footer="0.1968503937007874"/>
  <pageSetup horizontalDpi="600" verticalDpi="600" orientation="portrait" paperSize="9" scale="61" r:id="rId1"/>
  <headerFooter differentFirst="1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415"/>
  <sheetViews>
    <sheetView showGridLines="0" view="pageBreakPreview" zoomScale="81" zoomScaleSheetLayoutView="81" zoomScalePageLayoutView="0" workbookViewId="0" topLeftCell="A1">
      <selection activeCell="I17" sqref="I17"/>
    </sheetView>
  </sheetViews>
  <sheetFormatPr defaultColWidth="9.140625" defaultRowHeight="15"/>
  <cols>
    <col min="1" max="1" width="4.8515625" style="211" customWidth="1"/>
    <col min="2" max="2" width="45.140625" style="211" customWidth="1"/>
    <col min="3" max="3" width="12.7109375" style="211" customWidth="1"/>
    <col min="4" max="6" width="10.7109375" style="211" customWidth="1"/>
    <col min="7" max="7" width="19.140625" style="211" customWidth="1"/>
    <col min="8" max="8" width="17.140625" style="211" customWidth="1"/>
    <col min="9" max="9" width="16.140625" style="211" customWidth="1"/>
    <col min="10" max="16384" width="9.140625" style="211" customWidth="1"/>
  </cols>
  <sheetData>
    <row r="2" s="189" customFormat="1" ht="8.25" customHeight="1"/>
    <row r="3" s="189" customFormat="1" ht="18.75" customHeight="1">
      <c r="I3" s="529" t="s">
        <v>1073</v>
      </c>
    </row>
    <row r="4" s="189" customFormat="1" ht="15.75">
      <c r="I4" s="459" t="s">
        <v>565</v>
      </c>
    </row>
    <row r="5" s="189" customFormat="1" ht="15.75">
      <c r="I5" s="459" t="s">
        <v>566</v>
      </c>
    </row>
    <row r="6" s="189" customFormat="1" ht="15.75">
      <c r="I6" s="459" t="s">
        <v>567</v>
      </c>
    </row>
    <row r="7" s="189" customFormat="1" ht="15.75">
      <c r="I7" s="459" t="s">
        <v>566</v>
      </c>
    </row>
    <row r="8" s="189" customFormat="1" ht="15.75">
      <c r="I8" s="459" t="s">
        <v>568</v>
      </c>
    </row>
    <row r="9" s="189" customFormat="1" ht="15.75">
      <c r="I9" s="459" t="s">
        <v>569</v>
      </c>
    </row>
    <row r="10" s="189" customFormat="1" ht="15.75">
      <c r="I10" s="459" t="s">
        <v>570</v>
      </c>
    </row>
    <row r="11" s="189" customFormat="1" ht="15.75">
      <c r="I11" s="459" t="s">
        <v>1434</v>
      </c>
    </row>
    <row r="12" s="189" customFormat="1" ht="15.75">
      <c r="I12" s="459"/>
    </row>
    <row r="13" s="189" customFormat="1" ht="15.75">
      <c r="I13" s="459" t="s">
        <v>627</v>
      </c>
    </row>
    <row r="14" s="189" customFormat="1" ht="15.75">
      <c r="I14" s="459" t="s">
        <v>572</v>
      </c>
    </row>
    <row r="15" s="189" customFormat="1" ht="15.75">
      <c r="I15" s="459" t="s">
        <v>566</v>
      </c>
    </row>
    <row r="16" spans="1:13" s="189" customFormat="1" ht="16.5" customHeight="1">
      <c r="A16" s="530"/>
      <c r="B16" s="531"/>
      <c r="C16" s="531"/>
      <c r="D16" s="531"/>
      <c r="E16" s="531"/>
      <c r="F16" s="531"/>
      <c r="G16" s="530"/>
      <c r="H16" s="530"/>
      <c r="I16" s="459" t="s">
        <v>568</v>
      </c>
      <c r="J16" s="190"/>
      <c r="K16" s="190"/>
      <c r="L16" s="190"/>
      <c r="M16" s="190"/>
    </row>
    <row r="17" spans="1:13" s="189" customFormat="1" ht="16.5" customHeight="1">
      <c r="A17" s="530"/>
      <c r="B17" s="531"/>
      <c r="C17" s="531"/>
      <c r="D17" s="531"/>
      <c r="E17" s="531"/>
      <c r="F17" s="531"/>
      <c r="G17" s="530"/>
      <c r="H17" s="530"/>
      <c r="I17" s="459" t="s">
        <v>569</v>
      </c>
      <c r="J17" s="190"/>
      <c r="K17" s="190"/>
      <c r="L17" s="190"/>
      <c r="M17" s="190"/>
    </row>
    <row r="18" spans="1:13" s="189" customFormat="1" ht="18" customHeight="1">
      <c r="A18" s="191"/>
      <c r="B18" s="191"/>
      <c r="C18" s="530"/>
      <c r="D18" s="530"/>
      <c r="E18" s="530"/>
      <c r="F18" s="530"/>
      <c r="G18" s="530"/>
      <c r="H18" s="530"/>
      <c r="I18" s="459" t="s">
        <v>570</v>
      </c>
      <c r="J18" s="190"/>
      <c r="K18" s="190"/>
      <c r="L18" s="190"/>
      <c r="M18" s="190"/>
    </row>
    <row r="19" spans="1:13" s="189" customFormat="1" ht="18" customHeight="1">
      <c r="A19" s="191"/>
      <c r="B19" s="191"/>
      <c r="C19" s="530"/>
      <c r="D19" s="530"/>
      <c r="E19" s="530"/>
      <c r="F19" s="530"/>
      <c r="G19" s="530"/>
      <c r="H19" s="530"/>
      <c r="I19" s="459"/>
      <c r="J19" s="190"/>
      <c r="K19" s="190"/>
      <c r="L19" s="190"/>
      <c r="M19" s="190"/>
    </row>
    <row r="20" spans="1:13" s="189" customFormat="1" ht="36.75" customHeight="1">
      <c r="A20" s="191"/>
      <c r="B20" s="668" t="s">
        <v>476</v>
      </c>
      <c r="C20" s="668"/>
      <c r="D20" s="668"/>
      <c r="E20" s="668"/>
      <c r="F20" s="668"/>
      <c r="G20" s="668"/>
      <c r="H20" s="668"/>
      <c r="I20" s="668"/>
      <c r="J20" s="532"/>
      <c r="K20" s="190"/>
      <c r="L20" s="190"/>
      <c r="M20" s="190"/>
    </row>
    <row r="21" spans="1:13" ht="15.75" customHeight="1">
      <c r="A21" s="214"/>
      <c r="B21" s="215"/>
      <c r="C21" s="215"/>
      <c r="D21" s="215"/>
      <c r="E21" s="215"/>
      <c r="F21" s="215"/>
      <c r="G21" s="215"/>
      <c r="H21" s="213"/>
      <c r="I21" s="213"/>
      <c r="J21" s="212"/>
      <c r="K21" s="216"/>
      <c r="L21" s="213"/>
      <c r="M21" s="213"/>
    </row>
    <row r="22" spans="1:13" ht="15" customHeight="1">
      <c r="A22" s="213"/>
      <c r="B22" s="213"/>
      <c r="C22" s="213"/>
      <c r="D22" s="213"/>
      <c r="E22" s="213"/>
      <c r="F22" s="213"/>
      <c r="G22" s="213"/>
      <c r="H22" s="217"/>
      <c r="I22" s="218" t="s">
        <v>575</v>
      </c>
      <c r="J22" s="213"/>
      <c r="K22" s="216"/>
      <c r="L22" s="213"/>
      <c r="M22" s="213"/>
    </row>
    <row r="23" spans="1:13" ht="14.25" customHeight="1">
      <c r="A23" s="669" t="s">
        <v>428</v>
      </c>
      <c r="B23" s="671" t="s">
        <v>291</v>
      </c>
      <c r="C23" s="673" t="s">
        <v>292</v>
      </c>
      <c r="D23" s="674"/>
      <c r="E23" s="674"/>
      <c r="F23" s="675"/>
      <c r="G23" s="676" t="s">
        <v>578</v>
      </c>
      <c r="H23" s="678" t="s">
        <v>293</v>
      </c>
      <c r="I23" s="679"/>
      <c r="J23" s="213"/>
      <c r="K23" s="213"/>
      <c r="L23" s="213"/>
      <c r="M23" s="213"/>
    </row>
    <row r="24" spans="1:13" ht="42.75" customHeight="1">
      <c r="A24" s="670"/>
      <c r="B24" s="672"/>
      <c r="C24" s="533" t="s">
        <v>294</v>
      </c>
      <c r="D24" s="533" t="s">
        <v>295</v>
      </c>
      <c r="E24" s="533" t="s">
        <v>296</v>
      </c>
      <c r="F24" s="533" t="s">
        <v>297</v>
      </c>
      <c r="G24" s="677"/>
      <c r="H24" s="533" t="s">
        <v>298</v>
      </c>
      <c r="I24" s="533" t="s">
        <v>477</v>
      </c>
      <c r="J24" s="212"/>
      <c r="K24" s="216"/>
      <c r="L24" s="213"/>
      <c r="M24" s="213"/>
    </row>
    <row r="25" spans="1:13" s="222" customFormat="1" ht="15.75" customHeight="1">
      <c r="A25" s="534">
        <v>1</v>
      </c>
      <c r="B25" s="535">
        <v>2</v>
      </c>
      <c r="C25" s="535">
        <v>3</v>
      </c>
      <c r="D25" s="535">
        <v>4</v>
      </c>
      <c r="E25" s="535">
        <v>5</v>
      </c>
      <c r="F25" s="535">
        <v>6</v>
      </c>
      <c r="G25" s="535">
        <v>7</v>
      </c>
      <c r="H25" s="536">
        <v>8</v>
      </c>
      <c r="I25" s="536">
        <v>9</v>
      </c>
      <c r="J25" s="219"/>
      <c r="K25" s="220"/>
      <c r="L25" s="221"/>
      <c r="M25" s="221"/>
    </row>
    <row r="26" spans="1:13" ht="38.25">
      <c r="A26" s="223" t="s">
        <v>430</v>
      </c>
      <c r="B26" s="224" t="s">
        <v>478</v>
      </c>
      <c r="C26" s="225">
        <v>900</v>
      </c>
      <c r="D26" s="226">
        <v>0</v>
      </c>
      <c r="E26" s="227">
        <v>0</v>
      </c>
      <c r="F26" s="228">
        <v>0</v>
      </c>
      <c r="G26" s="229">
        <v>584598.02937</v>
      </c>
      <c r="H26" s="229">
        <v>15781.41896</v>
      </c>
      <c r="I26" s="230">
        <v>0</v>
      </c>
      <c r="J26" s="213"/>
      <c r="K26" s="213"/>
      <c r="L26" s="213"/>
      <c r="M26" s="213"/>
    </row>
    <row r="27" spans="1:13" ht="38.25">
      <c r="A27" s="231"/>
      <c r="B27" s="232" t="s">
        <v>435</v>
      </c>
      <c r="C27" s="233">
        <v>900</v>
      </c>
      <c r="D27" s="234">
        <v>106</v>
      </c>
      <c r="E27" s="235">
        <v>0</v>
      </c>
      <c r="F27" s="236">
        <v>0</v>
      </c>
      <c r="G27" s="237">
        <v>21650.42597</v>
      </c>
      <c r="H27" s="237">
        <v>15781.41896</v>
      </c>
      <c r="I27" s="238">
        <v>0</v>
      </c>
      <c r="J27" s="213"/>
      <c r="K27" s="213"/>
      <c r="L27" s="213"/>
      <c r="M27" s="213"/>
    </row>
    <row r="28" spans="1:13" ht="25.5">
      <c r="A28" s="231"/>
      <c r="B28" s="232" t="s">
        <v>479</v>
      </c>
      <c r="C28" s="233">
        <v>900</v>
      </c>
      <c r="D28" s="234">
        <v>106</v>
      </c>
      <c r="E28" s="235">
        <v>20000</v>
      </c>
      <c r="F28" s="236">
        <v>0</v>
      </c>
      <c r="G28" s="237">
        <v>21650.42597</v>
      </c>
      <c r="H28" s="237">
        <v>15781.41896</v>
      </c>
      <c r="I28" s="238">
        <v>0</v>
      </c>
      <c r="J28" s="213"/>
      <c r="K28" s="213"/>
      <c r="L28" s="213"/>
      <c r="M28" s="213"/>
    </row>
    <row r="29" spans="1:13" ht="12.75">
      <c r="A29" s="231"/>
      <c r="B29" s="232" t="s">
        <v>480</v>
      </c>
      <c r="C29" s="233">
        <v>900</v>
      </c>
      <c r="D29" s="234">
        <v>106</v>
      </c>
      <c r="E29" s="235">
        <v>20400</v>
      </c>
      <c r="F29" s="236">
        <v>0</v>
      </c>
      <c r="G29" s="237">
        <v>21650.42597</v>
      </c>
      <c r="H29" s="237">
        <v>15781.41896</v>
      </c>
      <c r="I29" s="238">
        <v>0</v>
      </c>
      <c r="J29" s="213"/>
      <c r="K29" s="213"/>
      <c r="L29" s="213"/>
      <c r="M29" s="213"/>
    </row>
    <row r="30" spans="1:13" ht="25.5">
      <c r="A30" s="231"/>
      <c r="B30" s="232" t="s">
        <v>481</v>
      </c>
      <c r="C30" s="233">
        <v>900</v>
      </c>
      <c r="D30" s="234">
        <v>106</v>
      </c>
      <c r="E30" s="235">
        <v>20400</v>
      </c>
      <c r="F30" s="236" t="s">
        <v>395</v>
      </c>
      <c r="G30" s="237">
        <v>21650.42597</v>
      </c>
      <c r="H30" s="237">
        <v>15781.41896</v>
      </c>
      <c r="I30" s="238">
        <v>0</v>
      </c>
      <c r="J30" s="213"/>
      <c r="K30" s="213"/>
      <c r="L30" s="213"/>
      <c r="M30" s="213"/>
    </row>
    <row r="31" spans="1:13" ht="12.75">
      <c r="A31" s="231"/>
      <c r="B31" s="232" t="s">
        <v>436</v>
      </c>
      <c r="C31" s="233">
        <v>900</v>
      </c>
      <c r="D31" s="234">
        <v>111</v>
      </c>
      <c r="E31" s="235">
        <v>0</v>
      </c>
      <c r="F31" s="236">
        <v>0</v>
      </c>
      <c r="G31" s="237">
        <v>2977.12697</v>
      </c>
      <c r="H31" s="237">
        <v>0</v>
      </c>
      <c r="I31" s="238">
        <v>0</v>
      </c>
      <c r="J31" s="213"/>
      <c r="K31" s="213"/>
      <c r="L31" s="213"/>
      <c r="M31" s="213"/>
    </row>
    <row r="32" spans="1:13" ht="12.75">
      <c r="A32" s="231"/>
      <c r="B32" s="232" t="s">
        <v>436</v>
      </c>
      <c r="C32" s="233">
        <v>900</v>
      </c>
      <c r="D32" s="234">
        <v>111</v>
      </c>
      <c r="E32" s="235">
        <v>700000</v>
      </c>
      <c r="F32" s="236">
        <v>0</v>
      </c>
      <c r="G32" s="237">
        <v>2977.12697</v>
      </c>
      <c r="H32" s="237">
        <v>0</v>
      </c>
      <c r="I32" s="238">
        <v>0</v>
      </c>
      <c r="J32" s="213"/>
      <c r="K32" s="213"/>
      <c r="L32" s="213"/>
      <c r="M32" s="213"/>
    </row>
    <row r="33" spans="1:13" ht="12.75">
      <c r="A33" s="231"/>
      <c r="B33" s="232" t="s">
        <v>482</v>
      </c>
      <c r="C33" s="233">
        <v>900</v>
      </c>
      <c r="D33" s="234">
        <v>111</v>
      </c>
      <c r="E33" s="235">
        <v>700500</v>
      </c>
      <c r="F33" s="236">
        <v>0</v>
      </c>
      <c r="G33" s="237">
        <v>2977.12697</v>
      </c>
      <c r="H33" s="237">
        <v>0</v>
      </c>
      <c r="I33" s="238">
        <v>0</v>
      </c>
      <c r="J33" s="213"/>
      <c r="K33" s="213"/>
      <c r="L33" s="213"/>
      <c r="M33" s="213"/>
    </row>
    <row r="34" spans="1:13" ht="12.75">
      <c r="A34" s="231"/>
      <c r="B34" s="232" t="s">
        <v>483</v>
      </c>
      <c r="C34" s="233">
        <v>900</v>
      </c>
      <c r="D34" s="234">
        <v>111</v>
      </c>
      <c r="E34" s="235">
        <v>700500</v>
      </c>
      <c r="F34" s="236" t="s">
        <v>484</v>
      </c>
      <c r="G34" s="237">
        <v>2977.12697</v>
      </c>
      <c r="H34" s="237">
        <v>0</v>
      </c>
      <c r="I34" s="238">
        <v>0</v>
      </c>
      <c r="J34" s="213"/>
      <c r="K34" s="213"/>
      <c r="L34" s="213"/>
      <c r="M34" s="213"/>
    </row>
    <row r="35" spans="1:13" ht="12.75">
      <c r="A35" s="231"/>
      <c r="B35" s="232" t="s">
        <v>382</v>
      </c>
      <c r="C35" s="233">
        <v>900</v>
      </c>
      <c r="D35" s="234">
        <v>113</v>
      </c>
      <c r="E35" s="235">
        <v>0</v>
      </c>
      <c r="F35" s="236">
        <v>0</v>
      </c>
      <c r="G35" s="237">
        <v>261.71892</v>
      </c>
      <c r="H35" s="237">
        <v>0</v>
      </c>
      <c r="I35" s="238">
        <v>0</v>
      </c>
      <c r="J35" s="213"/>
      <c r="K35" s="213"/>
      <c r="L35" s="213"/>
      <c r="M35" s="213"/>
    </row>
    <row r="36" spans="1:13" ht="25.5">
      <c r="A36" s="231"/>
      <c r="B36" s="232" t="s">
        <v>485</v>
      </c>
      <c r="C36" s="233">
        <v>900</v>
      </c>
      <c r="D36" s="234">
        <v>113</v>
      </c>
      <c r="E36" s="235">
        <v>920000</v>
      </c>
      <c r="F36" s="236">
        <v>0</v>
      </c>
      <c r="G36" s="237">
        <v>261.71892</v>
      </c>
      <c r="H36" s="237">
        <v>0</v>
      </c>
      <c r="I36" s="238">
        <v>0</v>
      </c>
      <c r="J36" s="213"/>
      <c r="K36" s="213"/>
      <c r="L36" s="213"/>
      <c r="M36" s="213"/>
    </row>
    <row r="37" spans="1:13" ht="12.75">
      <c r="A37" s="231"/>
      <c r="B37" s="232" t="s">
        <v>486</v>
      </c>
      <c r="C37" s="233">
        <v>900</v>
      </c>
      <c r="D37" s="234">
        <v>113</v>
      </c>
      <c r="E37" s="235">
        <v>920300</v>
      </c>
      <c r="F37" s="236">
        <v>0</v>
      </c>
      <c r="G37" s="237">
        <v>261.71892</v>
      </c>
      <c r="H37" s="237">
        <v>0</v>
      </c>
      <c r="I37" s="238">
        <v>0</v>
      </c>
      <c r="J37" s="213"/>
      <c r="K37" s="213"/>
      <c r="L37" s="213"/>
      <c r="M37" s="213"/>
    </row>
    <row r="38" spans="1:13" ht="12.75">
      <c r="A38" s="231"/>
      <c r="B38" s="232" t="s">
        <v>487</v>
      </c>
      <c r="C38" s="233">
        <v>900</v>
      </c>
      <c r="D38" s="234">
        <v>113</v>
      </c>
      <c r="E38" s="235">
        <v>920380</v>
      </c>
      <c r="F38" s="236">
        <v>0</v>
      </c>
      <c r="G38" s="237">
        <v>261.71892</v>
      </c>
      <c r="H38" s="237">
        <v>0</v>
      </c>
      <c r="I38" s="238">
        <v>0</v>
      </c>
      <c r="J38" s="213"/>
      <c r="K38" s="213"/>
      <c r="L38" s="213"/>
      <c r="M38" s="213"/>
    </row>
    <row r="39" spans="1:13" ht="25.5">
      <c r="A39" s="231"/>
      <c r="B39" s="232" t="s">
        <v>481</v>
      </c>
      <c r="C39" s="233">
        <v>900</v>
      </c>
      <c r="D39" s="234">
        <v>113</v>
      </c>
      <c r="E39" s="235">
        <v>920380</v>
      </c>
      <c r="F39" s="236" t="s">
        <v>395</v>
      </c>
      <c r="G39" s="237">
        <v>261.71892</v>
      </c>
      <c r="H39" s="237">
        <v>0</v>
      </c>
      <c r="I39" s="238">
        <v>0</v>
      </c>
      <c r="J39" s="213"/>
      <c r="K39" s="213"/>
      <c r="L39" s="213"/>
      <c r="M39" s="213"/>
    </row>
    <row r="40" spans="1:13" ht="12.75">
      <c r="A40" s="231"/>
      <c r="B40" s="232" t="s">
        <v>450</v>
      </c>
      <c r="C40" s="233">
        <v>900</v>
      </c>
      <c r="D40" s="234">
        <v>502</v>
      </c>
      <c r="E40" s="235">
        <v>0</v>
      </c>
      <c r="F40" s="236">
        <v>0</v>
      </c>
      <c r="G40" s="237">
        <v>216187.04747999998</v>
      </c>
      <c r="H40" s="237">
        <v>0</v>
      </c>
      <c r="I40" s="238">
        <v>0</v>
      </c>
      <c r="J40" s="213"/>
      <c r="K40" s="213"/>
      <c r="L40" s="213"/>
      <c r="M40" s="213"/>
    </row>
    <row r="41" spans="1:13" ht="12.75">
      <c r="A41" s="231"/>
      <c r="B41" s="232" t="s">
        <v>488</v>
      </c>
      <c r="C41" s="233">
        <v>900</v>
      </c>
      <c r="D41" s="234">
        <v>502</v>
      </c>
      <c r="E41" s="235">
        <v>3510000</v>
      </c>
      <c r="F41" s="236">
        <v>0</v>
      </c>
      <c r="G41" s="237">
        <v>216187.04747999998</v>
      </c>
      <c r="H41" s="237">
        <v>0</v>
      </c>
      <c r="I41" s="238">
        <v>0</v>
      </c>
      <c r="J41" s="213"/>
      <c r="K41" s="213"/>
      <c r="L41" s="213"/>
      <c r="M41" s="213"/>
    </row>
    <row r="42" spans="1:13" ht="12.75">
      <c r="A42" s="231"/>
      <c r="B42" s="232" t="s">
        <v>488</v>
      </c>
      <c r="C42" s="233">
        <v>900</v>
      </c>
      <c r="D42" s="234">
        <v>502</v>
      </c>
      <c r="E42" s="235">
        <v>3510000</v>
      </c>
      <c r="F42" s="236">
        <v>0</v>
      </c>
      <c r="G42" s="237">
        <v>216187.04747999998</v>
      </c>
      <c r="H42" s="237">
        <v>0</v>
      </c>
      <c r="I42" s="238">
        <v>0</v>
      </c>
      <c r="J42" s="213"/>
      <c r="K42" s="213"/>
      <c r="L42" s="213"/>
      <c r="M42" s="213"/>
    </row>
    <row r="43" spans="1:13" ht="12.75">
      <c r="A43" s="231"/>
      <c r="B43" s="232" t="s">
        <v>489</v>
      </c>
      <c r="C43" s="233">
        <v>900</v>
      </c>
      <c r="D43" s="234">
        <v>502</v>
      </c>
      <c r="E43" s="235">
        <v>3510000</v>
      </c>
      <c r="F43" s="236" t="s">
        <v>409</v>
      </c>
      <c r="G43" s="237">
        <v>216187.04747999998</v>
      </c>
      <c r="H43" s="237">
        <v>0</v>
      </c>
      <c r="I43" s="238">
        <v>0</v>
      </c>
      <c r="J43" s="213"/>
      <c r="K43" s="213"/>
      <c r="L43" s="213"/>
      <c r="M43" s="213"/>
    </row>
    <row r="44" spans="1:13" ht="25.5">
      <c r="A44" s="231"/>
      <c r="B44" s="232" t="s">
        <v>453</v>
      </c>
      <c r="C44" s="233">
        <v>900</v>
      </c>
      <c r="D44" s="234">
        <v>505</v>
      </c>
      <c r="E44" s="235">
        <v>0</v>
      </c>
      <c r="F44" s="236">
        <v>0</v>
      </c>
      <c r="G44" s="237">
        <v>120157.85361</v>
      </c>
      <c r="H44" s="237">
        <v>0</v>
      </c>
      <c r="I44" s="238">
        <v>0</v>
      </c>
      <c r="J44" s="213"/>
      <c r="K44" s="213"/>
      <c r="L44" s="213"/>
      <c r="M44" s="213"/>
    </row>
    <row r="45" spans="1:13" ht="12.75">
      <c r="A45" s="231"/>
      <c r="B45" s="232" t="s">
        <v>488</v>
      </c>
      <c r="C45" s="233">
        <v>900</v>
      </c>
      <c r="D45" s="234">
        <v>505</v>
      </c>
      <c r="E45" s="235">
        <v>3510000</v>
      </c>
      <c r="F45" s="236">
        <v>0</v>
      </c>
      <c r="G45" s="237">
        <v>120157.85361</v>
      </c>
      <c r="H45" s="237">
        <v>0</v>
      </c>
      <c r="I45" s="238">
        <v>0</v>
      </c>
      <c r="J45" s="213"/>
      <c r="K45" s="213"/>
      <c r="L45" s="213"/>
      <c r="M45" s="213"/>
    </row>
    <row r="46" spans="1:13" ht="12.75">
      <c r="A46" s="231"/>
      <c r="B46" s="232" t="s">
        <v>488</v>
      </c>
      <c r="C46" s="233">
        <v>900</v>
      </c>
      <c r="D46" s="234">
        <v>505</v>
      </c>
      <c r="E46" s="235">
        <v>3510000</v>
      </c>
      <c r="F46" s="236">
        <v>0</v>
      </c>
      <c r="G46" s="237">
        <v>120157.85361</v>
      </c>
      <c r="H46" s="237">
        <v>0</v>
      </c>
      <c r="I46" s="238">
        <v>0</v>
      </c>
      <c r="J46" s="213"/>
      <c r="K46" s="213"/>
      <c r="L46" s="213"/>
      <c r="M46" s="213"/>
    </row>
    <row r="47" spans="1:13" ht="12.75">
      <c r="A47" s="231"/>
      <c r="B47" s="232" t="s">
        <v>489</v>
      </c>
      <c r="C47" s="233">
        <v>900</v>
      </c>
      <c r="D47" s="234">
        <v>505</v>
      </c>
      <c r="E47" s="235">
        <v>3510000</v>
      </c>
      <c r="F47" s="236" t="s">
        <v>409</v>
      </c>
      <c r="G47" s="237">
        <v>120157.85361</v>
      </c>
      <c r="H47" s="237">
        <v>0</v>
      </c>
      <c r="I47" s="238">
        <v>0</v>
      </c>
      <c r="J47" s="213"/>
      <c r="K47" s="213"/>
      <c r="L47" s="213"/>
      <c r="M47" s="213"/>
    </row>
    <row r="48" spans="1:13" ht="12.75">
      <c r="A48" s="231"/>
      <c r="B48" s="232" t="s">
        <v>465</v>
      </c>
      <c r="C48" s="233">
        <v>900</v>
      </c>
      <c r="D48" s="234">
        <v>1003</v>
      </c>
      <c r="E48" s="235">
        <v>0</v>
      </c>
      <c r="F48" s="236">
        <v>0</v>
      </c>
      <c r="G48" s="237">
        <v>56830.06</v>
      </c>
      <c r="H48" s="237">
        <v>0</v>
      </c>
      <c r="I48" s="238">
        <v>0</v>
      </c>
      <c r="J48" s="213"/>
      <c r="K48" s="213"/>
      <c r="L48" s="213"/>
      <c r="M48" s="213"/>
    </row>
    <row r="49" spans="1:13" ht="12.75">
      <c r="A49" s="231"/>
      <c r="B49" s="232" t="s">
        <v>488</v>
      </c>
      <c r="C49" s="233">
        <v>900</v>
      </c>
      <c r="D49" s="234">
        <v>1003</v>
      </c>
      <c r="E49" s="235">
        <v>3510000</v>
      </c>
      <c r="F49" s="236">
        <v>0</v>
      </c>
      <c r="G49" s="237">
        <v>56830.06</v>
      </c>
      <c r="H49" s="237">
        <v>0</v>
      </c>
      <c r="I49" s="238">
        <v>0</v>
      </c>
      <c r="J49" s="213"/>
      <c r="K49" s="213"/>
      <c r="L49" s="213"/>
      <c r="M49" s="213"/>
    </row>
    <row r="50" spans="1:13" ht="12.75">
      <c r="A50" s="231"/>
      <c r="B50" s="232" t="s">
        <v>488</v>
      </c>
      <c r="C50" s="233">
        <v>900</v>
      </c>
      <c r="D50" s="234">
        <v>1003</v>
      </c>
      <c r="E50" s="235">
        <v>3510000</v>
      </c>
      <c r="F50" s="236">
        <v>0</v>
      </c>
      <c r="G50" s="237">
        <v>56830.06</v>
      </c>
      <c r="H50" s="237">
        <v>0</v>
      </c>
      <c r="I50" s="238">
        <v>0</v>
      </c>
      <c r="J50" s="213"/>
      <c r="K50" s="213"/>
      <c r="L50" s="213"/>
      <c r="M50" s="213"/>
    </row>
    <row r="51" spans="1:13" ht="12.75">
      <c r="A51" s="231"/>
      <c r="B51" s="232" t="s">
        <v>489</v>
      </c>
      <c r="C51" s="233">
        <v>900</v>
      </c>
      <c r="D51" s="234">
        <v>1003</v>
      </c>
      <c r="E51" s="235">
        <v>3510000</v>
      </c>
      <c r="F51" s="236" t="s">
        <v>409</v>
      </c>
      <c r="G51" s="237">
        <v>56830.06</v>
      </c>
      <c r="H51" s="237">
        <v>0</v>
      </c>
      <c r="I51" s="238">
        <v>0</v>
      </c>
      <c r="J51" s="213"/>
      <c r="K51" s="213"/>
      <c r="L51" s="213"/>
      <c r="M51" s="213"/>
    </row>
    <row r="52" spans="1:13" ht="25.5">
      <c r="A52" s="231"/>
      <c r="B52" s="232" t="s">
        <v>474</v>
      </c>
      <c r="C52" s="233">
        <v>900</v>
      </c>
      <c r="D52" s="234">
        <v>1301</v>
      </c>
      <c r="E52" s="235">
        <v>0</v>
      </c>
      <c r="F52" s="236">
        <v>0</v>
      </c>
      <c r="G52" s="237">
        <v>166533.79642</v>
      </c>
      <c r="H52" s="237">
        <v>0</v>
      </c>
      <c r="I52" s="238">
        <v>0</v>
      </c>
      <c r="J52" s="213"/>
      <c r="K52" s="213"/>
      <c r="L52" s="213"/>
      <c r="M52" s="213"/>
    </row>
    <row r="53" spans="1:13" ht="12.75">
      <c r="A53" s="231"/>
      <c r="B53" s="232" t="s">
        <v>490</v>
      </c>
      <c r="C53" s="233">
        <v>900</v>
      </c>
      <c r="D53" s="234">
        <v>1301</v>
      </c>
      <c r="E53" s="235">
        <v>650000</v>
      </c>
      <c r="F53" s="236">
        <v>0</v>
      </c>
      <c r="G53" s="237">
        <v>166533.79642</v>
      </c>
      <c r="H53" s="237">
        <v>0</v>
      </c>
      <c r="I53" s="238">
        <v>0</v>
      </c>
      <c r="J53" s="213"/>
      <c r="K53" s="213"/>
      <c r="L53" s="213"/>
      <c r="M53" s="213"/>
    </row>
    <row r="54" spans="1:13" ht="12.75">
      <c r="A54" s="231"/>
      <c r="B54" s="232" t="s">
        <v>491</v>
      </c>
      <c r="C54" s="233">
        <v>900</v>
      </c>
      <c r="D54" s="234">
        <v>1301</v>
      </c>
      <c r="E54" s="235">
        <v>650300</v>
      </c>
      <c r="F54" s="236">
        <v>0</v>
      </c>
      <c r="G54" s="237">
        <v>166533.79642</v>
      </c>
      <c r="H54" s="237">
        <v>0</v>
      </c>
      <c r="I54" s="238">
        <v>0</v>
      </c>
      <c r="J54" s="213"/>
      <c r="K54" s="213"/>
      <c r="L54" s="213"/>
      <c r="M54" s="213"/>
    </row>
    <row r="55" spans="1:13" ht="25.5">
      <c r="A55" s="231"/>
      <c r="B55" s="232" t="s">
        <v>492</v>
      </c>
      <c r="C55" s="233">
        <v>900</v>
      </c>
      <c r="D55" s="234">
        <v>1301</v>
      </c>
      <c r="E55" s="235">
        <v>650301</v>
      </c>
      <c r="F55" s="236">
        <v>0</v>
      </c>
      <c r="G55" s="237">
        <v>65062.60418</v>
      </c>
      <c r="H55" s="237">
        <v>0</v>
      </c>
      <c r="I55" s="238">
        <v>0</v>
      </c>
      <c r="J55" s="213"/>
      <c r="K55" s="213"/>
      <c r="L55" s="213"/>
      <c r="M55" s="213"/>
    </row>
    <row r="56" spans="1:13" ht="12.75">
      <c r="A56" s="231"/>
      <c r="B56" s="232" t="s">
        <v>483</v>
      </c>
      <c r="C56" s="233">
        <v>900</v>
      </c>
      <c r="D56" s="234">
        <v>1301</v>
      </c>
      <c r="E56" s="235">
        <v>650301</v>
      </c>
      <c r="F56" s="236" t="s">
        <v>484</v>
      </c>
      <c r="G56" s="237">
        <v>65062.60418</v>
      </c>
      <c r="H56" s="237">
        <v>0</v>
      </c>
      <c r="I56" s="238">
        <v>0</v>
      </c>
      <c r="J56" s="213"/>
      <c r="K56" s="213"/>
      <c r="L56" s="213"/>
      <c r="M56" s="213"/>
    </row>
    <row r="57" spans="1:13" ht="25.5">
      <c r="A57" s="231"/>
      <c r="B57" s="232" t="s">
        <v>493</v>
      </c>
      <c r="C57" s="233">
        <v>900</v>
      </c>
      <c r="D57" s="234">
        <v>1301</v>
      </c>
      <c r="E57" s="235">
        <v>650302</v>
      </c>
      <c r="F57" s="236">
        <v>0</v>
      </c>
      <c r="G57" s="237">
        <v>101471.19224</v>
      </c>
      <c r="H57" s="237">
        <v>0</v>
      </c>
      <c r="I57" s="238">
        <v>0</v>
      </c>
      <c r="J57" s="213"/>
      <c r="K57" s="213"/>
      <c r="L57" s="213"/>
      <c r="M57" s="213"/>
    </row>
    <row r="58" spans="1:13" ht="12.75">
      <c r="A58" s="231"/>
      <c r="B58" s="232" t="s">
        <v>483</v>
      </c>
      <c r="C58" s="233">
        <v>900</v>
      </c>
      <c r="D58" s="234">
        <v>1301</v>
      </c>
      <c r="E58" s="235">
        <v>650302</v>
      </c>
      <c r="F58" s="236" t="s">
        <v>484</v>
      </c>
      <c r="G58" s="237">
        <v>101471.19224</v>
      </c>
      <c r="H58" s="237">
        <v>0</v>
      </c>
      <c r="I58" s="238">
        <v>0</v>
      </c>
      <c r="J58" s="213"/>
      <c r="K58" s="213"/>
      <c r="L58" s="213"/>
      <c r="M58" s="213"/>
    </row>
    <row r="59" spans="1:13" ht="25.5">
      <c r="A59" s="231" t="s">
        <v>437</v>
      </c>
      <c r="B59" s="239" t="s">
        <v>494</v>
      </c>
      <c r="C59" s="240">
        <v>901</v>
      </c>
      <c r="D59" s="241">
        <v>0</v>
      </c>
      <c r="E59" s="242">
        <v>0</v>
      </c>
      <c r="F59" s="243">
        <v>0</v>
      </c>
      <c r="G59" s="244">
        <v>29199.913999999997</v>
      </c>
      <c r="H59" s="244">
        <v>19611.102</v>
      </c>
      <c r="I59" s="245">
        <v>0</v>
      </c>
      <c r="J59" s="213"/>
      <c r="K59" s="213"/>
      <c r="L59" s="213"/>
      <c r="M59" s="213"/>
    </row>
    <row r="60" spans="1:13" ht="51">
      <c r="A60" s="231"/>
      <c r="B60" s="232" t="s">
        <v>433</v>
      </c>
      <c r="C60" s="233">
        <v>901</v>
      </c>
      <c r="D60" s="234">
        <v>103</v>
      </c>
      <c r="E60" s="235">
        <v>0</v>
      </c>
      <c r="F60" s="236">
        <v>0</v>
      </c>
      <c r="G60" s="237">
        <v>27751.913999999997</v>
      </c>
      <c r="H60" s="237">
        <v>19611.102</v>
      </c>
      <c r="I60" s="238">
        <v>0</v>
      </c>
      <c r="J60" s="213"/>
      <c r="K60" s="213"/>
      <c r="L60" s="213"/>
      <c r="M60" s="213"/>
    </row>
    <row r="61" spans="1:13" ht="25.5">
      <c r="A61" s="231"/>
      <c r="B61" s="232" t="s">
        <v>479</v>
      </c>
      <c r="C61" s="233">
        <v>901</v>
      </c>
      <c r="D61" s="234">
        <v>103</v>
      </c>
      <c r="E61" s="235">
        <v>20000</v>
      </c>
      <c r="F61" s="236">
        <v>0</v>
      </c>
      <c r="G61" s="237">
        <v>27751.913999999997</v>
      </c>
      <c r="H61" s="237">
        <v>19611.102</v>
      </c>
      <c r="I61" s="238">
        <v>0</v>
      </c>
      <c r="J61" s="213"/>
      <c r="K61" s="213"/>
      <c r="L61" s="213"/>
      <c r="M61" s="213"/>
    </row>
    <row r="62" spans="1:13" ht="12.75">
      <c r="A62" s="231"/>
      <c r="B62" s="232" t="s">
        <v>480</v>
      </c>
      <c r="C62" s="233">
        <v>901</v>
      </c>
      <c r="D62" s="234">
        <v>103</v>
      </c>
      <c r="E62" s="235">
        <v>20400</v>
      </c>
      <c r="F62" s="236">
        <v>0</v>
      </c>
      <c r="G62" s="237">
        <v>19905.793999999998</v>
      </c>
      <c r="H62" s="237">
        <v>12441.282</v>
      </c>
      <c r="I62" s="238">
        <v>0</v>
      </c>
      <c r="J62" s="213"/>
      <c r="K62" s="213"/>
      <c r="L62" s="213"/>
      <c r="M62" s="213"/>
    </row>
    <row r="63" spans="1:13" ht="25.5">
      <c r="A63" s="231"/>
      <c r="B63" s="232" t="s">
        <v>481</v>
      </c>
      <c r="C63" s="233">
        <v>901</v>
      </c>
      <c r="D63" s="234">
        <v>103</v>
      </c>
      <c r="E63" s="235">
        <v>20400</v>
      </c>
      <c r="F63" s="236" t="s">
        <v>395</v>
      </c>
      <c r="G63" s="237">
        <v>19905.793999999998</v>
      </c>
      <c r="H63" s="237">
        <v>12441.282</v>
      </c>
      <c r="I63" s="238">
        <v>0</v>
      </c>
      <c r="J63" s="213"/>
      <c r="K63" s="213"/>
      <c r="L63" s="213"/>
      <c r="M63" s="213"/>
    </row>
    <row r="64" spans="1:13" ht="25.5">
      <c r="A64" s="231"/>
      <c r="B64" s="232" t="s">
        <v>495</v>
      </c>
      <c r="C64" s="233">
        <v>901</v>
      </c>
      <c r="D64" s="234">
        <v>103</v>
      </c>
      <c r="E64" s="235">
        <v>21100</v>
      </c>
      <c r="F64" s="236">
        <v>0</v>
      </c>
      <c r="G64" s="237">
        <v>3543.732</v>
      </c>
      <c r="H64" s="237">
        <v>3378.432</v>
      </c>
      <c r="I64" s="238">
        <v>0</v>
      </c>
      <c r="J64" s="213"/>
      <c r="K64" s="213"/>
      <c r="L64" s="213"/>
      <c r="M64" s="213"/>
    </row>
    <row r="65" spans="1:13" ht="25.5">
      <c r="A65" s="231"/>
      <c r="B65" s="232" t="s">
        <v>481</v>
      </c>
      <c r="C65" s="233">
        <v>901</v>
      </c>
      <c r="D65" s="234">
        <v>103</v>
      </c>
      <c r="E65" s="235">
        <v>21100</v>
      </c>
      <c r="F65" s="236" t="s">
        <v>395</v>
      </c>
      <c r="G65" s="237">
        <v>3543.732</v>
      </c>
      <c r="H65" s="237">
        <v>3378.432</v>
      </c>
      <c r="I65" s="238">
        <v>0</v>
      </c>
      <c r="J65" s="213"/>
      <c r="K65" s="213"/>
      <c r="L65" s="213"/>
      <c r="M65" s="213"/>
    </row>
    <row r="66" spans="1:13" ht="25.5">
      <c r="A66" s="231"/>
      <c r="B66" s="232" t="s">
        <v>496</v>
      </c>
      <c r="C66" s="233">
        <v>901</v>
      </c>
      <c r="D66" s="234">
        <v>103</v>
      </c>
      <c r="E66" s="235">
        <v>21200</v>
      </c>
      <c r="F66" s="236">
        <v>0</v>
      </c>
      <c r="G66" s="237">
        <v>4302.388</v>
      </c>
      <c r="H66" s="237">
        <v>3791.388</v>
      </c>
      <c r="I66" s="238">
        <v>0</v>
      </c>
      <c r="J66" s="213"/>
      <c r="K66" s="213"/>
      <c r="L66" s="213"/>
      <c r="M66" s="213"/>
    </row>
    <row r="67" spans="1:13" ht="25.5">
      <c r="A67" s="231"/>
      <c r="B67" s="232" t="s">
        <v>481</v>
      </c>
      <c r="C67" s="233">
        <v>901</v>
      </c>
      <c r="D67" s="234">
        <v>103</v>
      </c>
      <c r="E67" s="235">
        <v>21200</v>
      </c>
      <c r="F67" s="236" t="s">
        <v>395</v>
      </c>
      <c r="G67" s="237">
        <v>4302.388</v>
      </c>
      <c r="H67" s="237">
        <v>3791.388</v>
      </c>
      <c r="I67" s="238">
        <v>0</v>
      </c>
      <c r="J67" s="213"/>
      <c r="K67" s="213"/>
      <c r="L67" s="213"/>
      <c r="M67" s="213"/>
    </row>
    <row r="68" spans="1:13" ht="12.75">
      <c r="A68" s="231"/>
      <c r="B68" s="232" t="s">
        <v>382</v>
      </c>
      <c r="C68" s="233">
        <v>901</v>
      </c>
      <c r="D68" s="234">
        <v>113</v>
      </c>
      <c r="E68" s="235">
        <v>0</v>
      </c>
      <c r="F68" s="236">
        <v>0</v>
      </c>
      <c r="G68" s="237">
        <v>386</v>
      </c>
      <c r="H68" s="237">
        <v>0</v>
      </c>
      <c r="I68" s="238">
        <v>0</v>
      </c>
      <c r="J68" s="213"/>
      <c r="K68" s="213"/>
      <c r="L68" s="213"/>
      <c r="M68" s="213"/>
    </row>
    <row r="69" spans="1:13" ht="25.5">
      <c r="A69" s="231"/>
      <c r="B69" s="232" t="s">
        <v>485</v>
      </c>
      <c r="C69" s="233">
        <v>901</v>
      </c>
      <c r="D69" s="234">
        <v>113</v>
      </c>
      <c r="E69" s="235">
        <v>920000</v>
      </c>
      <c r="F69" s="236">
        <v>0</v>
      </c>
      <c r="G69" s="237">
        <v>386</v>
      </c>
      <c r="H69" s="237">
        <v>0</v>
      </c>
      <c r="I69" s="238">
        <v>0</v>
      </c>
      <c r="J69" s="213"/>
      <c r="K69" s="213"/>
      <c r="L69" s="213"/>
      <c r="M69" s="213"/>
    </row>
    <row r="70" spans="1:13" ht="12.75">
      <c r="A70" s="231"/>
      <c r="B70" s="232" t="s">
        <v>486</v>
      </c>
      <c r="C70" s="233">
        <v>901</v>
      </c>
      <c r="D70" s="234">
        <v>113</v>
      </c>
      <c r="E70" s="235">
        <v>920300</v>
      </c>
      <c r="F70" s="236">
        <v>0</v>
      </c>
      <c r="G70" s="237">
        <v>386</v>
      </c>
      <c r="H70" s="237">
        <v>0</v>
      </c>
      <c r="I70" s="238">
        <v>0</v>
      </c>
      <c r="J70" s="213"/>
      <c r="K70" s="213"/>
      <c r="L70" s="213"/>
      <c r="M70" s="213"/>
    </row>
    <row r="71" spans="1:13" ht="25.5">
      <c r="A71" s="231"/>
      <c r="B71" s="232" t="s">
        <v>481</v>
      </c>
      <c r="C71" s="233">
        <v>901</v>
      </c>
      <c r="D71" s="234">
        <v>113</v>
      </c>
      <c r="E71" s="235">
        <v>920300</v>
      </c>
      <c r="F71" s="236" t="s">
        <v>395</v>
      </c>
      <c r="G71" s="237">
        <v>386</v>
      </c>
      <c r="H71" s="237">
        <v>0</v>
      </c>
      <c r="I71" s="238">
        <v>0</v>
      </c>
      <c r="J71" s="213"/>
      <c r="K71" s="213"/>
      <c r="L71" s="213"/>
      <c r="M71" s="213"/>
    </row>
    <row r="72" spans="1:13" ht="12.75">
      <c r="A72" s="231"/>
      <c r="B72" s="232" t="s">
        <v>467</v>
      </c>
      <c r="C72" s="233">
        <v>901</v>
      </c>
      <c r="D72" s="234">
        <v>1006</v>
      </c>
      <c r="E72" s="235">
        <v>0</v>
      </c>
      <c r="F72" s="236">
        <v>0</v>
      </c>
      <c r="G72" s="237">
        <v>1062</v>
      </c>
      <c r="H72" s="237">
        <v>0</v>
      </c>
      <c r="I72" s="238">
        <v>0</v>
      </c>
      <c r="J72" s="213"/>
      <c r="K72" s="213"/>
      <c r="L72" s="213"/>
      <c r="M72" s="213"/>
    </row>
    <row r="73" spans="1:13" ht="25.5">
      <c r="A73" s="231"/>
      <c r="B73" s="232" t="s">
        <v>497</v>
      </c>
      <c r="C73" s="233">
        <v>901</v>
      </c>
      <c r="D73" s="234">
        <v>1006</v>
      </c>
      <c r="E73" s="235">
        <v>4910000</v>
      </c>
      <c r="F73" s="236">
        <v>0</v>
      </c>
      <c r="G73" s="237">
        <v>1062</v>
      </c>
      <c r="H73" s="237">
        <v>0</v>
      </c>
      <c r="I73" s="238">
        <v>0</v>
      </c>
      <c r="J73" s="213"/>
      <c r="K73" s="213"/>
      <c r="L73" s="213"/>
      <c r="M73" s="213"/>
    </row>
    <row r="74" spans="1:13" ht="38.25">
      <c r="A74" s="231"/>
      <c r="B74" s="232" t="s">
        <v>498</v>
      </c>
      <c r="C74" s="233">
        <v>901</v>
      </c>
      <c r="D74" s="234">
        <v>1006</v>
      </c>
      <c r="E74" s="235">
        <v>4910100</v>
      </c>
      <c r="F74" s="236">
        <v>0</v>
      </c>
      <c r="G74" s="237">
        <v>1062</v>
      </c>
      <c r="H74" s="237">
        <v>0</v>
      </c>
      <c r="I74" s="238">
        <v>0</v>
      </c>
      <c r="J74" s="213"/>
      <c r="K74" s="213"/>
      <c r="L74" s="213"/>
      <c r="M74" s="213"/>
    </row>
    <row r="75" spans="1:13" ht="38.25">
      <c r="A75" s="231"/>
      <c r="B75" s="232" t="s">
        <v>499</v>
      </c>
      <c r="C75" s="233">
        <v>901</v>
      </c>
      <c r="D75" s="234">
        <v>1006</v>
      </c>
      <c r="E75" s="235">
        <v>4910102</v>
      </c>
      <c r="F75" s="236">
        <v>0</v>
      </c>
      <c r="G75" s="237">
        <v>1062</v>
      </c>
      <c r="H75" s="237">
        <v>0</v>
      </c>
      <c r="I75" s="238">
        <v>0</v>
      </c>
      <c r="J75" s="213"/>
      <c r="K75" s="213"/>
      <c r="L75" s="213"/>
      <c r="M75" s="213"/>
    </row>
    <row r="76" spans="1:13" ht="12.75">
      <c r="A76" s="231"/>
      <c r="B76" s="232" t="s">
        <v>500</v>
      </c>
      <c r="C76" s="233">
        <v>901</v>
      </c>
      <c r="D76" s="234">
        <v>1006</v>
      </c>
      <c r="E76" s="235">
        <v>4910102</v>
      </c>
      <c r="F76" s="236" t="s">
        <v>501</v>
      </c>
      <c r="G76" s="237">
        <v>1062</v>
      </c>
      <c r="H76" s="237">
        <v>0</v>
      </c>
      <c r="I76" s="238">
        <v>0</v>
      </c>
      <c r="J76" s="213"/>
      <c r="K76" s="213"/>
      <c r="L76" s="213"/>
      <c r="M76" s="213"/>
    </row>
    <row r="77" spans="1:13" ht="25.5">
      <c r="A77" s="231" t="s">
        <v>441</v>
      </c>
      <c r="B77" s="239" t="s">
        <v>502</v>
      </c>
      <c r="C77" s="240">
        <v>902</v>
      </c>
      <c r="D77" s="241">
        <v>0</v>
      </c>
      <c r="E77" s="242">
        <v>0</v>
      </c>
      <c r="F77" s="243">
        <v>0</v>
      </c>
      <c r="G77" s="244">
        <v>18057.14</v>
      </c>
      <c r="H77" s="244">
        <v>11207.663</v>
      </c>
      <c r="I77" s="245">
        <v>0</v>
      </c>
      <c r="J77" s="213"/>
      <c r="K77" s="213"/>
      <c r="L77" s="213"/>
      <c r="M77" s="213"/>
    </row>
    <row r="78" spans="1:13" ht="38.25">
      <c r="A78" s="231"/>
      <c r="B78" s="232" t="s">
        <v>435</v>
      </c>
      <c r="C78" s="233">
        <v>902</v>
      </c>
      <c r="D78" s="234">
        <v>106</v>
      </c>
      <c r="E78" s="235">
        <v>0</v>
      </c>
      <c r="F78" s="236">
        <v>0</v>
      </c>
      <c r="G78" s="237">
        <v>16884.035</v>
      </c>
      <c r="H78" s="237">
        <v>11207.663</v>
      </c>
      <c r="I78" s="238">
        <v>0</v>
      </c>
      <c r="J78" s="213"/>
      <c r="K78" s="213"/>
      <c r="L78" s="213"/>
      <c r="M78" s="213"/>
    </row>
    <row r="79" spans="1:13" ht="25.5">
      <c r="A79" s="231"/>
      <c r="B79" s="232" t="s">
        <v>479</v>
      </c>
      <c r="C79" s="233">
        <v>902</v>
      </c>
      <c r="D79" s="234">
        <v>106</v>
      </c>
      <c r="E79" s="235">
        <v>20000</v>
      </c>
      <c r="F79" s="236">
        <v>0</v>
      </c>
      <c r="G79" s="237">
        <v>16884.035</v>
      </c>
      <c r="H79" s="237">
        <v>11207.663</v>
      </c>
      <c r="I79" s="238">
        <v>0</v>
      </c>
      <c r="J79" s="213"/>
      <c r="K79" s="213"/>
      <c r="L79" s="213"/>
      <c r="M79" s="213"/>
    </row>
    <row r="80" spans="1:13" ht="12.75">
      <c r="A80" s="231"/>
      <c r="B80" s="232" t="s">
        <v>480</v>
      </c>
      <c r="C80" s="233">
        <v>902</v>
      </c>
      <c r="D80" s="234">
        <v>106</v>
      </c>
      <c r="E80" s="235">
        <v>20400</v>
      </c>
      <c r="F80" s="236">
        <v>0</v>
      </c>
      <c r="G80" s="237">
        <v>15275.768</v>
      </c>
      <c r="H80" s="237">
        <v>9771.231</v>
      </c>
      <c r="I80" s="238">
        <v>0</v>
      </c>
      <c r="J80" s="213"/>
      <c r="K80" s="213"/>
      <c r="L80" s="213"/>
      <c r="M80" s="213"/>
    </row>
    <row r="81" spans="1:13" ht="25.5">
      <c r="A81" s="231"/>
      <c r="B81" s="232" t="s">
        <v>481</v>
      </c>
      <c r="C81" s="233">
        <v>902</v>
      </c>
      <c r="D81" s="234">
        <v>106</v>
      </c>
      <c r="E81" s="235">
        <v>20400</v>
      </c>
      <c r="F81" s="236" t="s">
        <v>395</v>
      </c>
      <c r="G81" s="237">
        <v>15275.768</v>
      </c>
      <c r="H81" s="237">
        <v>9771.231</v>
      </c>
      <c r="I81" s="238">
        <v>0</v>
      </c>
      <c r="J81" s="213"/>
      <c r="K81" s="213"/>
      <c r="L81" s="213"/>
      <c r="M81" s="213"/>
    </row>
    <row r="82" spans="1:13" ht="25.5">
      <c r="A82" s="231"/>
      <c r="B82" s="232" t="s">
        <v>503</v>
      </c>
      <c r="C82" s="233">
        <v>902</v>
      </c>
      <c r="D82" s="234">
        <v>106</v>
      </c>
      <c r="E82" s="235">
        <v>22500</v>
      </c>
      <c r="F82" s="236">
        <v>0</v>
      </c>
      <c r="G82" s="237">
        <v>1608.267</v>
      </c>
      <c r="H82" s="237">
        <v>1436.432</v>
      </c>
      <c r="I82" s="238">
        <v>0</v>
      </c>
      <c r="J82" s="213"/>
      <c r="K82" s="213"/>
      <c r="L82" s="213"/>
      <c r="M82" s="213"/>
    </row>
    <row r="83" spans="1:13" ht="25.5">
      <c r="A83" s="231"/>
      <c r="B83" s="232" t="s">
        <v>481</v>
      </c>
      <c r="C83" s="233">
        <v>902</v>
      </c>
      <c r="D83" s="234">
        <v>106</v>
      </c>
      <c r="E83" s="235">
        <v>22500</v>
      </c>
      <c r="F83" s="236" t="s">
        <v>395</v>
      </c>
      <c r="G83" s="237">
        <v>1608.267</v>
      </c>
      <c r="H83" s="237">
        <v>1436.432</v>
      </c>
      <c r="I83" s="238">
        <v>0</v>
      </c>
      <c r="J83" s="213"/>
      <c r="K83" s="213"/>
      <c r="L83" s="213"/>
      <c r="M83" s="213"/>
    </row>
    <row r="84" spans="1:13" ht="12.75">
      <c r="A84" s="231"/>
      <c r="B84" s="232" t="s">
        <v>467</v>
      </c>
      <c r="C84" s="233">
        <v>902</v>
      </c>
      <c r="D84" s="234">
        <v>1006</v>
      </c>
      <c r="E84" s="235">
        <v>0</v>
      </c>
      <c r="F84" s="236">
        <v>0</v>
      </c>
      <c r="G84" s="237">
        <v>1173.105</v>
      </c>
      <c r="H84" s="237">
        <v>0</v>
      </c>
      <c r="I84" s="238">
        <v>0</v>
      </c>
      <c r="J84" s="213"/>
      <c r="K84" s="213"/>
      <c r="L84" s="213"/>
      <c r="M84" s="213"/>
    </row>
    <row r="85" spans="1:13" ht="25.5">
      <c r="A85" s="231"/>
      <c r="B85" s="232" t="s">
        <v>497</v>
      </c>
      <c r="C85" s="233">
        <v>902</v>
      </c>
      <c r="D85" s="234">
        <v>1006</v>
      </c>
      <c r="E85" s="235">
        <v>4910000</v>
      </c>
      <c r="F85" s="236">
        <v>0</v>
      </c>
      <c r="G85" s="237">
        <v>1173.105</v>
      </c>
      <c r="H85" s="237">
        <v>0</v>
      </c>
      <c r="I85" s="238">
        <v>0</v>
      </c>
      <c r="J85" s="213"/>
      <c r="K85" s="213"/>
      <c r="L85" s="213"/>
      <c r="M85" s="213"/>
    </row>
    <row r="86" spans="1:13" ht="38.25">
      <c r="A86" s="231"/>
      <c r="B86" s="232" t="s">
        <v>498</v>
      </c>
      <c r="C86" s="233">
        <v>902</v>
      </c>
      <c r="D86" s="234">
        <v>1006</v>
      </c>
      <c r="E86" s="235">
        <v>4910100</v>
      </c>
      <c r="F86" s="236">
        <v>0</v>
      </c>
      <c r="G86" s="237">
        <v>1173.105</v>
      </c>
      <c r="H86" s="237">
        <v>0</v>
      </c>
      <c r="I86" s="238">
        <v>0</v>
      </c>
      <c r="J86" s="213"/>
      <c r="K86" s="213"/>
      <c r="L86" s="213"/>
      <c r="M86" s="213"/>
    </row>
    <row r="87" spans="1:13" ht="38.25">
      <c r="A87" s="231"/>
      <c r="B87" s="232" t="s">
        <v>499</v>
      </c>
      <c r="C87" s="233">
        <v>902</v>
      </c>
      <c r="D87" s="234">
        <v>1006</v>
      </c>
      <c r="E87" s="235">
        <v>4910102</v>
      </c>
      <c r="F87" s="236">
        <v>0</v>
      </c>
      <c r="G87" s="237">
        <v>1173.105</v>
      </c>
      <c r="H87" s="237">
        <v>0</v>
      </c>
      <c r="I87" s="238">
        <v>0</v>
      </c>
      <c r="J87" s="213"/>
      <c r="K87" s="213"/>
      <c r="L87" s="213"/>
      <c r="M87" s="213"/>
    </row>
    <row r="88" spans="1:13" ht="12.75">
      <c r="A88" s="231"/>
      <c r="B88" s="232" t="s">
        <v>500</v>
      </c>
      <c r="C88" s="233">
        <v>902</v>
      </c>
      <c r="D88" s="234">
        <v>1006</v>
      </c>
      <c r="E88" s="235">
        <v>4910102</v>
      </c>
      <c r="F88" s="236" t="s">
        <v>501</v>
      </c>
      <c r="G88" s="237">
        <v>1173.105</v>
      </c>
      <c r="H88" s="237">
        <v>0</v>
      </c>
      <c r="I88" s="238">
        <v>0</v>
      </c>
      <c r="J88" s="213"/>
      <c r="K88" s="213"/>
      <c r="L88" s="213"/>
      <c r="M88" s="213"/>
    </row>
    <row r="89" spans="1:13" ht="25.5">
      <c r="A89" s="231" t="s">
        <v>447</v>
      </c>
      <c r="B89" s="239" t="s">
        <v>394</v>
      </c>
      <c r="C89" s="240">
        <v>903</v>
      </c>
      <c r="D89" s="241">
        <v>0</v>
      </c>
      <c r="E89" s="242">
        <v>0</v>
      </c>
      <c r="F89" s="243">
        <v>0</v>
      </c>
      <c r="G89" s="244">
        <v>78118.93008</v>
      </c>
      <c r="H89" s="244">
        <v>38590.944</v>
      </c>
      <c r="I89" s="245">
        <v>0</v>
      </c>
      <c r="J89" s="213"/>
      <c r="K89" s="213"/>
      <c r="L89" s="213"/>
      <c r="M89" s="213"/>
    </row>
    <row r="90" spans="1:13" ht="38.25">
      <c r="A90" s="231"/>
      <c r="B90" s="232" t="s">
        <v>432</v>
      </c>
      <c r="C90" s="233">
        <v>903</v>
      </c>
      <c r="D90" s="234">
        <v>102</v>
      </c>
      <c r="E90" s="235">
        <v>0</v>
      </c>
      <c r="F90" s="236">
        <v>0</v>
      </c>
      <c r="G90" s="237">
        <v>3424.046</v>
      </c>
      <c r="H90" s="237">
        <v>2673.216</v>
      </c>
      <c r="I90" s="238">
        <v>0</v>
      </c>
      <c r="J90" s="213"/>
      <c r="K90" s="213"/>
      <c r="L90" s="213"/>
      <c r="M90" s="213"/>
    </row>
    <row r="91" spans="1:13" ht="25.5">
      <c r="A91" s="231"/>
      <c r="B91" s="232" t="s">
        <v>479</v>
      </c>
      <c r="C91" s="233">
        <v>903</v>
      </c>
      <c r="D91" s="234">
        <v>102</v>
      </c>
      <c r="E91" s="235">
        <v>20000</v>
      </c>
      <c r="F91" s="236">
        <v>0</v>
      </c>
      <c r="G91" s="237">
        <v>3424.046</v>
      </c>
      <c r="H91" s="237">
        <v>2673.216</v>
      </c>
      <c r="I91" s="238">
        <v>0</v>
      </c>
      <c r="J91" s="213"/>
      <c r="K91" s="213"/>
      <c r="L91" s="213"/>
      <c r="M91" s="213"/>
    </row>
    <row r="92" spans="1:13" ht="12.75">
      <c r="A92" s="231"/>
      <c r="B92" s="232" t="s">
        <v>504</v>
      </c>
      <c r="C92" s="233">
        <v>903</v>
      </c>
      <c r="D92" s="234">
        <v>102</v>
      </c>
      <c r="E92" s="235">
        <v>20300</v>
      </c>
      <c r="F92" s="236">
        <v>0</v>
      </c>
      <c r="G92" s="237">
        <v>3424.046</v>
      </c>
      <c r="H92" s="237">
        <v>2673.216</v>
      </c>
      <c r="I92" s="238">
        <v>0</v>
      </c>
      <c r="J92" s="213"/>
      <c r="K92" s="213"/>
      <c r="L92" s="213"/>
      <c r="M92" s="213"/>
    </row>
    <row r="93" spans="1:13" ht="25.5">
      <c r="A93" s="231"/>
      <c r="B93" s="232" t="s">
        <v>481</v>
      </c>
      <c r="C93" s="233">
        <v>903</v>
      </c>
      <c r="D93" s="234">
        <v>102</v>
      </c>
      <c r="E93" s="235">
        <v>20300</v>
      </c>
      <c r="F93" s="236" t="s">
        <v>395</v>
      </c>
      <c r="G93" s="237">
        <v>3424.046</v>
      </c>
      <c r="H93" s="237">
        <v>2673.216</v>
      </c>
      <c r="I93" s="238">
        <v>0</v>
      </c>
      <c r="J93" s="213"/>
      <c r="K93" s="213"/>
      <c r="L93" s="213"/>
      <c r="M93" s="213"/>
    </row>
    <row r="94" spans="1:13" ht="51">
      <c r="A94" s="231"/>
      <c r="B94" s="232" t="s">
        <v>434</v>
      </c>
      <c r="C94" s="233">
        <v>903</v>
      </c>
      <c r="D94" s="234">
        <v>104</v>
      </c>
      <c r="E94" s="235">
        <v>0</v>
      </c>
      <c r="F94" s="236">
        <v>0</v>
      </c>
      <c r="G94" s="237">
        <v>50613.32407999999</v>
      </c>
      <c r="H94" s="237">
        <v>35917.728</v>
      </c>
      <c r="I94" s="238">
        <v>0</v>
      </c>
      <c r="J94" s="213"/>
      <c r="K94" s="213"/>
      <c r="L94" s="213"/>
      <c r="M94" s="213"/>
    </row>
    <row r="95" spans="1:13" ht="25.5">
      <c r="A95" s="231"/>
      <c r="B95" s="232" t="s">
        <v>479</v>
      </c>
      <c r="C95" s="233">
        <v>903</v>
      </c>
      <c r="D95" s="234">
        <v>104</v>
      </c>
      <c r="E95" s="235">
        <v>20000</v>
      </c>
      <c r="F95" s="236">
        <v>0</v>
      </c>
      <c r="G95" s="237">
        <v>50613.32407999999</v>
      </c>
      <c r="H95" s="237">
        <v>35917.728</v>
      </c>
      <c r="I95" s="238">
        <v>0</v>
      </c>
      <c r="J95" s="213"/>
      <c r="K95" s="213"/>
      <c r="L95" s="213"/>
      <c r="M95" s="213"/>
    </row>
    <row r="96" spans="1:13" ht="12.75">
      <c r="A96" s="231"/>
      <c r="B96" s="232" t="s">
        <v>480</v>
      </c>
      <c r="C96" s="233">
        <v>903</v>
      </c>
      <c r="D96" s="234">
        <v>104</v>
      </c>
      <c r="E96" s="235">
        <v>20400</v>
      </c>
      <c r="F96" s="236">
        <v>0</v>
      </c>
      <c r="G96" s="237">
        <v>50613.32407999999</v>
      </c>
      <c r="H96" s="237">
        <v>35917.728</v>
      </c>
      <c r="I96" s="238">
        <v>0</v>
      </c>
      <c r="J96" s="213"/>
      <c r="K96" s="213"/>
      <c r="L96" s="213"/>
      <c r="M96" s="213"/>
    </row>
    <row r="97" spans="1:13" ht="25.5">
      <c r="A97" s="231"/>
      <c r="B97" s="232" t="s">
        <v>481</v>
      </c>
      <c r="C97" s="233">
        <v>903</v>
      </c>
      <c r="D97" s="234">
        <v>104</v>
      </c>
      <c r="E97" s="235">
        <v>20400</v>
      </c>
      <c r="F97" s="236" t="s">
        <v>395</v>
      </c>
      <c r="G97" s="237">
        <v>49407.92407999999</v>
      </c>
      <c r="H97" s="237">
        <v>35435.784</v>
      </c>
      <c r="I97" s="238">
        <v>0</v>
      </c>
      <c r="J97" s="213"/>
      <c r="K97" s="213"/>
      <c r="L97" s="213"/>
      <c r="M97" s="213"/>
    </row>
    <row r="98" spans="1:13" ht="51">
      <c r="A98" s="231"/>
      <c r="B98" s="232" t="s">
        <v>505</v>
      </c>
      <c r="C98" s="233">
        <v>903</v>
      </c>
      <c r="D98" s="234">
        <v>104</v>
      </c>
      <c r="E98" s="235">
        <v>20402</v>
      </c>
      <c r="F98" s="236">
        <v>0</v>
      </c>
      <c r="G98" s="237">
        <v>1205.4</v>
      </c>
      <c r="H98" s="237">
        <v>481.944</v>
      </c>
      <c r="I98" s="238">
        <v>0</v>
      </c>
      <c r="J98" s="213"/>
      <c r="K98" s="213"/>
      <c r="L98" s="213"/>
      <c r="M98" s="213"/>
    </row>
    <row r="99" spans="1:13" ht="25.5">
      <c r="A99" s="231"/>
      <c r="B99" s="232" t="s">
        <v>481</v>
      </c>
      <c r="C99" s="233">
        <v>903</v>
      </c>
      <c r="D99" s="234">
        <v>104</v>
      </c>
      <c r="E99" s="235">
        <v>20402</v>
      </c>
      <c r="F99" s="236" t="s">
        <v>395</v>
      </c>
      <c r="G99" s="237">
        <v>1205.4</v>
      </c>
      <c r="H99" s="237">
        <v>481.944</v>
      </c>
      <c r="I99" s="238">
        <v>0</v>
      </c>
      <c r="J99" s="213"/>
      <c r="K99" s="213"/>
      <c r="L99" s="213"/>
      <c r="M99" s="213"/>
    </row>
    <row r="100" spans="1:13" ht="12.75">
      <c r="A100" s="231"/>
      <c r="B100" s="232" t="s">
        <v>382</v>
      </c>
      <c r="C100" s="233">
        <v>903</v>
      </c>
      <c r="D100" s="234">
        <v>113</v>
      </c>
      <c r="E100" s="235">
        <v>0</v>
      </c>
      <c r="F100" s="236">
        <v>0</v>
      </c>
      <c r="G100" s="237">
        <v>3175.36</v>
      </c>
      <c r="H100" s="237">
        <v>0</v>
      </c>
      <c r="I100" s="238">
        <v>0</v>
      </c>
      <c r="J100" s="213"/>
      <c r="K100" s="213"/>
      <c r="L100" s="213"/>
      <c r="M100" s="213"/>
    </row>
    <row r="101" spans="1:13" ht="25.5">
      <c r="A101" s="231"/>
      <c r="B101" s="232" t="s">
        <v>506</v>
      </c>
      <c r="C101" s="233">
        <v>903</v>
      </c>
      <c r="D101" s="234">
        <v>113</v>
      </c>
      <c r="E101" s="235">
        <v>10000</v>
      </c>
      <c r="F101" s="236">
        <v>0</v>
      </c>
      <c r="G101" s="237">
        <v>2365.032</v>
      </c>
      <c r="H101" s="237">
        <v>0</v>
      </c>
      <c r="I101" s="238">
        <v>0</v>
      </c>
      <c r="J101" s="213"/>
      <c r="K101" s="213"/>
      <c r="L101" s="213"/>
      <c r="M101" s="213"/>
    </row>
    <row r="102" spans="1:13" ht="38.25">
      <c r="A102" s="231"/>
      <c r="B102" s="232" t="s">
        <v>507</v>
      </c>
      <c r="C102" s="233">
        <v>903</v>
      </c>
      <c r="D102" s="234">
        <v>113</v>
      </c>
      <c r="E102" s="235">
        <v>14300</v>
      </c>
      <c r="F102" s="236">
        <v>0</v>
      </c>
      <c r="G102" s="237">
        <v>2365.032</v>
      </c>
      <c r="H102" s="237">
        <v>0</v>
      </c>
      <c r="I102" s="238">
        <v>0</v>
      </c>
      <c r="J102" s="213"/>
      <c r="K102" s="213"/>
      <c r="L102" s="213"/>
      <c r="M102" s="213"/>
    </row>
    <row r="103" spans="1:13" ht="25.5">
      <c r="A103" s="231"/>
      <c r="B103" s="232" t="s">
        <v>481</v>
      </c>
      <c r="C103" s="233">
        <v>903</v>
      </c>
      <c r="D103" s="234">
        <v>113</v>
      </c>
      <c r="E103" s="235">
        <v>14300</v>
      </c>
      <c r="F103" s="236" t="s">
        <v>395</v>
      </c>
      <c r="G103" s="237">
        <v>2365.032</v>
      </c>
      <c r="H103" s="237">
        <v>0</v>
      </c>
      <c r="I103" s="238">
        <v>0</v>
      </c>
      <c r="J103" s="213"/>
      <c r="K103" s="213"/>
      <c r="L103" s="213"/>
      <c r="M103" s="213"/>
    </row>
    <row r="104" spans="1:13" ht="25.5">
      <c r="A104" s="231"/>
      <c r="B104" s="232" t="s">
        <v>485</v>
      </c>
      <c r="C104" s="233">
        <v>903</v>
      </c>
      <c r="D104" s="234">
        <v>113</v>
      </c>
      <c r="E104" s="235">
        <v>920000</v>
      </c>
      <c r="F104" s="236">
        <v>0</v>
      </c>
      <c r="G104" s="237">
        <v>508.328</v>
      </c>
      <c r="H104" s="237">
        <v>0</v>
      </c>
      <c r="I104" s="238">
        <v>0</v>
      </c>
      <c r="J104" s="213"/>
      <c r="K104" s="213"/>
      <c r="L104" s="213"/>
      <c r="M104" s="213"/>
    </row>
    <row r="105" spans="1:13" ht="12.75">
      <c r="A105" s="231"/>
      <c r="B105" s="232" t="s">
        <v>486</v>
      </c>
      <c r="C105" s="233">
        <v>903</v>
      </c>
      <c r="D105" s="234">
        <v>113</v>
      </c>
      <c r="E105" s="235">
        <v>920300</v>
      </c>
      <c r="F105" s="236">
        <v>0</v>
      </c>
      <c r="G105" s="237">
        <v>508.328</v>
      </c>
      <c r="H105" s="237">
        <v>0</v>
      </c>
      <c r="I105" s="238">
        <v>0</v>
      </c>
      <c r="J105" s="213"/>
      <c r="K105" s="213"/>
      <c r="L105" s="213"/>
      <c r="M105" s="213"/>
    </row>
    <row r="106" spans="1:13" ht="25.5">
      <c r="A106" s="231"/>
      <c r="B106" s="232" t="s">
        <v>481</v>
      </c>
      <c r="C106" s="233">
        <v>903</v>
      </c>
      <c r="D106" s="234">
        <v>113</v>
      </c>
      <c r="E106" s="235">
        <v>920300</v>
      </c>
      <c r="F106" s="236" t="s">
        <v>395</v>
      </c>
      <c r="G106" s="237">
        <v>105.328</v>
      </c>
      <c r="H106" s="237">
        <v>0</v>
      </c>
      <c r="I106" s="238">
        <v>0</v>
      </c>
      <c r="J106" s="213"/>
      <c r="K106" s="213"/>
      <c r="L106" s="213"/>
      <c r="M106" s="213"/>
    </row>
    <row r="107" spans="1:13" ht="12.75">
      <c r="A107" s="231"/>
      <c r="B107" s="232" t="s">
        <v>487</v>
      </c>
      <c r="C107" s="233">
        <v>903</v>
      </c>
      <c r="D107" s="234">
        <v>113</v>
      </c>
      <c r="E107" s="235">
        <v>920380</v>
      </c>
      <c r="F107" s="236">
        <v>0</v>
      </c>
      <c r="G107" s="237">
        <v>403</v>
      </c>
      <c r="H107" s="237">
        <v>0</v>
      </c>
      <c r="I107" s="238">
        <v>0</v>
      </c>
      <c r="J107" s="213"/>
      <c r="K107" s="213"/>
      <c r="L107" s="213"/>
      <c r="M107" s="213"/>
    </row>
    <row r="108" spans="1:13" ht="25.5">
      <c r="A108" s="231"/>
      <c r="B108" s="232" t="s">
        <v>481</v>
      </c>
      <c r="C108" s="233">
        <v>903</v>
      </c>
      <c r="D108" s="234">
        <v>113</v>
      </c>
      <c r="E108" s="235">
        <v>920380</v>
      </c>
      <c r="F108" s="236" t="s">
        <v>395</v>
      </c>
      <c r="G108" s="237">
        <v>403</v>
      </c>
      <c r="H108" s="237">
        <v>0</v>
      </c>
      <c r="I108" s="238">
        <v>0</v>
      </c>
      <c r="J108" s="213"/>
      <c r="K108" s="213"/>
      <c r="L108" s="213"/>
      <c r="M108" s="213"/>
    </row>
    <row r="109" spans="1:13" ht="12.75">
      <c r="A109" s="231"/>
      <c r="B109" s="232" t="s">
        <v>508</v>
      </c>
      <c r="C109" s="233">
        <v>903</v>
      </c>
      <c r="D109" s="234">
        <v>113</v>
      </c>
      <c r="E109" s="235">
        <v>5220000</v>
      </c>
      <c r="F109" s="236">
        <v>0</v>
      </c>
      <c r="G109" s="237">
        <v>37</v>
      </c>
      <c r="H109" s="237">
        <v>0</v>
      </c>
      <c r="I109" s="238">
        <v>0</v>
      </c>
      <c r="J109" s="213"/>
      <c r="K109" s="213"/>
      <c r="L109" s="213"/>
      <c r="M109" s="213"/>
    </row>
    <row r="110" spans="1:13" ht="63.75">
      <c r="A110" s="231"/>
      <c r="B110" s="232" t="s">
        <v>509</v>
      </c>
      <c r="C110" s="233">
        <v>903</v>
      </c>
      <c r="D110" s="234">
        <v>113</v>
      </c>
      <c r="E110" s="235">
        <v>5221600</v>
      </c>
      <c r="F110" s="236">
        <v>0</v>
      </c>
      <c r="G110" s="237">
        <v>37</v>
      </c>
      <c r="H110" s="237">
        <v>0</v>
      </c>
      <c r="I110" s="238">
        <v>0</v>
      </c>
      <c r="J110" s="213"/>
      <c r="K110" s="213"/>
      <c r="L110" s="213"/>
      <c r="M110" s="213"/>
    </row>
    <row r="111" spans="1:13" ht="25.5">
      <c r="A111" s="231"/>
      <c r="B111" s="232" t="s">
        <v>481</v>
      </c>
      <c r="C111" s="233">
        <v>903</v>
      </c>
      <c r="D111" s="234">
        <v>113</v>
      </c>
      <c r="E111" s="235">
        <v>5221600</v>
      </c>
      <c r="F111" s="236" t="s">
        <v>395</v>
      </c>
      <c r="G111" s="237">
        <v>37</v>
      </c>
      <c r="H111" s="237">
        <v>0</v>
      </c>
      <c r="I111" s="238">
        <v>0</v>
      </c>
      <c r="J111" s="213"/>
      <c r="K111" s="213"/>
      <c r="L111" s="213"/>
      <c r="M111" s="213"/>
    </row>
    <row r="112" spans="1:13" ht="38.25">
      <c r="A112" s="231"/>
      <c r="B112" s="232" t="s">
        <v>510</v>
      </c>
      <c r="C112" s="233">
        <v>903</v>
      </c>
      <c r="D112" s="234">
        <v>113</v>
      </c>
      <c r="E112" s="235">
        <v>5270000</v>
      </c>
      <c r="F112" s="236">
        <v>0</v>
      </c>
      <c r="G112" s="237">
        <v>237</v>
      </c>
      <c r="H112" s="237">
        <v>0</v>
      </c>
      <c r="I112" s="238">
        <v>0</v>
      </c>
      <c r="J112" s="213"/>
      <c r="K112" s="213"/>
      <c r="L112" s="213"/>
      <c r="M112" s="213"/>
    </row>
    <row r="113" spans="1:13" ht="38.25">
      <c r="A113" s="231"/>
      <c r="B113" s="232" t="s">
        <v>510</v>
      </c>
      <c r="C113" s="233">
        <v>903</v>
      </c>
      <c r="D113" s="234">
        <v>113</v>
      </c>
      <c r="E113" s="235">
        <v>5270000</v>
      </c>
      <c r="F113" s="236">
        <v>0</v>
      </c>
      <c r="G113" s="237">
        <v>237</v>
      </c>
      <c r="H113" s="237">
        <v>0</v>
      </c>
      <c r="I113" s="238">
        <v>0</v>
      </c>
      <c r="J113" s="213"/>
      <c r="K113" s="213"/>
      <c r="L113" s="213"/>
      <c r="M113" s="213"/>
    </row>
    <row r="114" spans="1:13" ht="38.25">
      <c r="A114" s="231"/>
      <c r="B114" s="232" t="s">
        <v>511</v>
      </c>
      <c r="C114" s="233">
        <v>903</v>
      </c>
      <c r="D114" s="234">
        <v>113</v>
      </c>
      <c r="E114" s="235">
        <v>5270001</v>
      </c>
      <c r="F114" s="236">
        <v>0</v>
      </c>
      <c r="G114" s="237">
        <v>237</v>
      </c>
      <c r="H114" s="237">
        <v>0</v>
      </c>
      <c r="I114" s="238">
        <v>0</v>
      </c>
      <c r="J114" s="213"/>
      <c r="K114" s="213"/>
      <c r="L114" s="213"/>
      <c r="M114" s="213"/>
    </row>
    <row r="115" spans="1:13" ht="25.5">
      <c r="A115" s="231"/>
      <c r="B115" s="232" t="s">
        <v>481</v>
      </c>
      <c r="C115" s="233">
        <v>903</v>
      </c>
      <c r="D115" s="234">
        <v>113</v>
      </c>
      <c r="E115" s="235">
        <v>5270001</v>
      </c>
      <c r="F115" s="236" t="s">
        <v>395</v>
      </c>
      <c r="G115" s="237">
        <v>237</v>
      </c>
      <c r="H115" s="237">
        <v>0</v>
      </c>
      <c r="I115" s="238">
        <v>0</v>
      </c>
      <c r="J115" s="213"/>
      <c r="K115" s="213"/>
      <c r="L115" s="213"/>
      <c r="M115" s="213"/>
    </row>
    <row r="116" spans="1:13" ht="12.75">
      <c r="A116" s="231"/>
      <c r="B116" s="232" t="s">
        <v>512</v>
      </c>
      <c r="C116" s="233">
        <v>903</v>
      </c>
      <c r="D116" s="234">
        <v>113</v>
      </c>
      <c r="E116" s="235">
        <v>8000000</v>
      </c>
      <c r="F116" s="236">
        <v>0</v>
      </c>
      <c r="G116" s="237">
        <v>28</v>
      </c>
      <c r="H116" s="237">
        <v>0</v>
      </c>
      <c r="I116" s="238">
        <v>0</v>
      </c>
      <c r="J116" s="213"/>
      <c r="K116" s="213"/>
      <c r="L116" s="213"/>
      <c r="M116" s="213"/>
    </row>
    <row r="117" spans="1:13" ht="25.5">
      <c r="A117" s="231"/>
      <c r="B117" s="232" t="s">
        <v>513</v>
      </c>
      <c r="C117" s="233">
        <v>903</v>
      </c>
      <c r="D117" s="234">
        <v>113</v>
      </c>
      <c r="E117" s="235">
        <v>8000500</v>
      </c>
      <c r="F117" s="236">
        <v>0</v>
      </c>
      <c r="G117" s="237">
        <v>28</v>
      </c>
      <c r="H117" s="237">
        <v>0</v>
      </c>
      <c r="I117" s="238">
        <v>0</v>
      </c>
      <c r="J117" s="213"/>
      <c r="K117" s="213"/>
      <c r="L117" s="213"/>
      <c r="M117" s="213"/>
    </row>
    <row r="118" spans="1:13" ht="51">
      <c r="A118" s="231"/>
      <c r="B118" s="232" t="s">
        <v>514</v>
      </c>
      <c r="C118" s="233">
        <v>903</v>
      </c>
      <c r="D118" s="234">
        <v>113</v>
      </c>
      <c r="E118" s="235">
        <v>8000507</v>
      </c>
      <c r="F118" s="236">
        <v>0</v>
      </c>
      <c r="G118" s="237">
        <v>28</v>
      </c>
      <c r="H118" s="237">
        <v>0</v>
      </c>
      <c r="I118" s="238">
        <v>0</v>
      </c>
      <c r="J118" s="213"/>
      <c r="K118" s="213"/>
      <c r="L118" s="213"/>
      <c r="M118" s="213"/>
    </row>
    <row r="119" spans="1:13" ht="25.5">
      <c r="A119" s="231"/>
      <c r="B119" s="232" t="s">
        <v>481</v>
      </c>
      <c r="C119" s="233">
        <v>903</v>
      </c>
      <c r="D119" s="234">
        <v>113</v>
      </c>
      <c r="E119" s="235">
        <v>8000507</v>
      </c>
      <c r="F119" s="236" t="s">
        <v>395</v>
      </c>
      <c r="G119" s="237">
        <v>28</v>
      </c>
      <c r="H119" s="237">
        <v>0</v>
      </c>
      <c r="I119" s="238">
        <v>0</v>
      </c>
      <c r="J119" s="213"/>
      <c r="K119" s="213"/>
      <c r="L119" s="213"/>
      <c r="M119" s="213"/>
    </row>
    <row r="120" spans="1:13" ht="25.5">
      <c r="A120" s="231"/>
      <c r="B120" s="232" t="s">
        <v>440</v>
      </c>
      <c r="C120" s="233">
        <v>903</v>
      </c>
      <c r="D120" s="234">
        <v>314</v>
      </c>
      <c r="E120" s="235">
        <v>0</v>
      </c>
      <c r="F120" s="236">
        <v>0</v>
      </c>
      <c r="G120" s="237">
        <v>6135.1</v>
      </c>
      <c r="H120" s="237">
        <v>0</v>
      </c>
      <c r="I120" s="238">
        <v>0</v>
      </c>
      <c r="J120" s="213"/>
      <c r="K120" s="213"/>
      <c r="L120" s="213"/>
      <c r="M120" s="213"/>
    </row>
    <row r="121" spans="1:13" ht="12.75">
      <c r="A121" s="231"/>
      <c r="B121" s="232" t="s">
        <v>515</v>
      </c>
      <c r="C121" s="233">
        <v>903</v>
      </c>
      <c r="D121" s="234">
        <v>314</v>
      </c>
      <c r="E121" s="235">
        <v>7950000</v>
      </c>
      <c r="F121" s="236">
        <v>0</v>
      </c>
      <c r="G121" s="237">
        <v>6135.1</v>
      </c>
      <c r="H121" s="237">
        <v>0</v>
      </c>
      <c r="I121" s="238">
        <v>0</v>
      </c>
      <c r="J121" s="213"/>
      <c r="K121" s="213"/>
      <c r="L121" s="213"/>
      <c r="M121" s="213"/>
    </row>
    <row r="122" spans="1:13" ht="12.75">
      <c r="A122" s="231"/>
      <c r="B122" s="232" t="s">
        <v>515</v>
      </c>
      <c r="C122" s="233">
        <v>903</v>
      </c>
      <c r="D122" s="234">
        <v>314</v>
      </c>
      <c r="E122" s="235">
        <v>7950000</v>
      </c>
      <c r="F122" s="236">
        <v>0</v>
      </c>
      <c r="G122" s="237">
        <v>6135.1</v>
      </c>
      <c r="H122" s="237">
        <v>0</v>
      </c>
      <c r="I122" s="238">
        <v>0</v>
      </c>
      <c r="J122" s="213"/>
      <c r="K122" s="213"/>
      <c r="L122" s="213"/>
      <c r="M122" s="213"/>
    </row>
    <row r="123" spans="1:13" ht="76.5">
      <c r="A123" s="231"/>
      <c r="B123" s="232" t="s">
        <v>516</v>
      </c>
      <c r="C123" s="233">
        <v>903</v>
      </c>
      <c r="D123" s="234">
        <v>314</v>
      </c>
      <c r="E123" s="235">
        <v>7950002</v>
      </c>
      <c r="F123" s="236">
        <v>0</v>
      </c>
      <c r="G123" s="237">
        <v>5145.1</v>
      </c>
      <c r="H123" s="237">
        <v>0</v>
      </c>
      <c r="I123" s="238">
        <v>0</v>
      </c>
      <c r="J123" s="213"/>
      <c r="K123" s="213"/>
      <c r="L123" s="213"/>
      <c r="M123" s="213"/>
    </row>
    <row r="124" spans="1:13" ht="25.5">
      <c r="A124" s="231"/>
      <c r="B124" s="232" t="s">
        <v>481</v>
      </c>
      <c r="C124" s="233">
        <v>903</v>
      </c>
      <c r="D124" s="234">
        <v>314</v>
      </c>
      <c r="E124" s="235">
        <v>7950002</v>
      </c>
      <c r="F124" s="236" t="s">
        <v>395</v>
      </c>
      <c r="G124" s="237">
        <v>5145.1</v>
      </c>
      <c r="H124" s="237">
        <v>0</v>
      </c>
      <c r="I124" s="238">
        <v>0</v>
      </c>
      <c r="J124" s="213"/>
      <c r="K124" s="213"/>
      <c r="L124" s="213"/>
      <c r="M124" s="213"/>
    </row>
    <row r="125" spans="1:13" ht="76.5">
      <c r="A125" s="231"/>
      <c r="B125" s="232" t="s">
        <v>517</v>
      </c>
      <c r="C125" s="233">
        <v>903</v>
      </c>
      <c r="D125" s="234">
        <v>314</v>
      </c>
      <c r="E125" s="235">
        <v>7950013</v>
      </c>
      <c r="F125" s="236">
        <v>0</v>
      </c>
      <c r="G125" s="237">
        <v>990</v>
      </c>
      <c r="H125" s="237">
        <v>0</v>
      </c>
      <c r="I125" s="238">
        <v>0</v>
      </c>
      <c r="J125" s="213"/>
      <c r="K125" s="213"/>
      <c r="L125" s="213"/>
      <c r="M125" s="213"/>
    </row>
    <row r="126" spans="1:13" ht="25.5">
      <c r="A126" s="231"/>
      <c r="B126" s="232" t="s">
        <v>481</v>
      </c>
      <c r="C126" s="233">
        <v>903</v>
      </c>
      <c r="D126" s="234">
        <v>314</v>
      </c>
      <c r="E126" s="235">
        <v>7950013</v>
      </c>
      <c r="F126" s="236" t="s">
        <v>395</v>
      </c>
      <c r="G126" s="237">
        <v>990</v>
      </c>
      <c r="H126" s="237">
        <v>0</v>
      </c>
      <c r="I126" s="238">
        <v>0</v>
      </c>
      <c r="J126" s="213"/>
      <c r="K126" s="213"/>
      <c r="L126" s="213"/>
      <c r="M126" s="213"/>
    </row>
    <row r="127" spans="1:13" ht="12.75">
      <c r="A127" s="231"/>
      <c r="B127" s="232" t="s">
        <v>450</v>
      </c>
      <c r="C127" s="233">
        <v>903</v>
      </c>
      <c r="D127" s="234">
        <v>502</v>
      </c>
      <c r="E127" s="235">
        <v>0</v>
      </c>
      <c r="F127" s="236">
        <v>0</v>
      </c>
      <c r="G127" s="237">
        <v>11457.2</v>
      </c>
      <c r="H127" s="237">
        <v>0</v>
      </c>
      <c r="I127" s="238">
        <v>0</v>
      </c>
      <c r="J127" s="213"/>
      <c r="K127" s="213"/>
      <c r="L127" s="213"/>
      <c r="M127" s="213"/>
    </row>
    <row r="128" spans="1:13" ht="25.5">
      <c r="A128" s="231"/>
      <c r="B128" s="232" t="s">
        <v>485</v>
      </c>
      <c r="C128" s="233">
        <v>903</v>
      </c>
      <c r="D128" s="234">
        <v>502</v>
      </c>
      <c r="E128" s="235">
        <v>920000</v>
      </c>
      <c r="F128" s="236">
        <v>0</v>
      </c>
      <c r="G128" s="237">
        <v>11457.2</v>
      </c>
      <c r="H128" s="237">
        <v>0</v>
      </c>
      <c r="I128" s="238">
        <v>0</v>
      </c>
      <c r="J128" s="213"/>
      <c r="K128" s="213"/>
      <c r="L128" s="213"/>
      <c r="M128" s="213"/>
    </row>
    <row r="129" spans="1:13" ht="12.75">
      <c r="A129" s="231"/>
      <c r="B129" s="232" t="s">
        <v>486</v>
      </c>
      <c r="C129" s="233">
        <v>903</v>
      </c>
      <c r="D129" s="234">
        <v>502</v>
      </c>
      <c r="E129" s="235">
        <v>920300</v>
      </c>
      <c r="F129" s="236">
        <v>0</v>
      </c>
      <c r="G129" s="237">
        <v>11457.2</v>
      </c>
      <c r="H129" s="237">
        <v>0</v>
      </c>
      <c r="I129" s="238">
        <v>0</v>
      </c>
      <c r="J129" s="213"/>
      <c r="K129" s="213"/>
      <c r="L129" s="213"/>
      <c r="M129" s="213"/>
    </row>
    <row r="130" spans="1:13" ht="12.75">
      <c r="A130" s="231"/>
      <c r="B130" s="232" t="s">
        <v>487</v>
      </c>
      <c r="C130" s="233">
        <v>903</v>
      </c>
      <c r="D130" s="234">
        <v>502</v>
      </c>
      <c r="E130" s="235">
        <v>920380</v>
      </c>
      <c r="F130" s="236">
        <v>0</v>
      </c>
      <c r="G130" s="237">
        <v>11457.2</v>
      </c>
      <c r="H130" s="237">
        <v>0</v>
      </c>
      <c r="I130" s="238">
        <v>0</v>
      </c>
      <c r="J130" s="213"/>
      <c r="K130" s="213"/>
      <c r="L130" s="213"/>
      <c r="M130" s="213"/>
    </row>
    <row r="131" spans="1:13" ht="25.5">
      <c r="A131" s="231"/>
      <c r="B131" s="232" t="s">
        <v>481</v>
      </c>
      <c r="C131" s="233">
        <v>903</v>
      </c>
      <c r="D131" s="234">
        <v>502</v>
      </c>
      <c r="E131" s="235">
        <v>920380</v>
      </c>
      <c r="F131" s="236" t="s">
        <v>395</v>
      </c>
      <c r="G131" s="237">
        <v>11457.2</v>
      </c>
      <c r="H131" s="237">
        <v>0</v>
      </c>
      <c r="I131" s="238">
        <v>0</v>
      </c>
      <c r="J131" s="213"/>
      <c r="K131" s="213"/>
      <c r="L131" s="213"/>
      <c r="M131" s="213"/>
    </row>
    <row r="132" spans="1:13" ht="25.5">
      <c r="A132" s="231"/>
      <c r="B132" s="232" t="s">
        <v>459</v>
      </c>
      <c r="C132" s="233">
        <v>903</v>
      </c>
      <c r="D132" s="234">
        <v>804</v>
      </c>
      <c r="E132" s="235">
        <v>0</v>
      </c>
      <c r="F132" s="236">
        <v>0</v>
      </c>
      <c r="G132" s="237">
        <v>30</v>
      </c>
      <c r="H132" s="237">
        <v>0</v>
      </c>
      <c r="I132" s="238">
        <v>0</v>
      </c>
      <c r="J132" s="213"/>
      <c r="K132" s="213"/>
      <c r="L132" s="213"/>
      <c r="M132" s="213"/>
    </row>
    <row r="133" spans="1:13" ht="12.75">
      <c r="A133" s="231"/>
      <c r="B133" s="232" t="s">
        <v>512</v>
      </c>
      <c r="C133" s="233">
        <v>903</v>
      </c>
      <c r="D133" s="234">
        <v>804</v>
      </c>
      <c r="E133" s="235">
        <v>8000000</v>
      </c>
      <c r="F133" s="236">
        <v>0</v>
      </c>
      <c r="G133" s="237">
        <v>30</v>
      </c>
      <c r="H133" s="237">
        <v>0</v>
      </c>
      <c r="I133" s="238">
        <v>0</v>
      </c>
      <c r="J133" s="213"/>
      <c r="K133" s="213"/>
      <c r="L133" s="213"/>
      <c r="M133" s="213"/>
    </row>
    <row r="134" spans="1:13" ht="25.5">
      <c r="A134" s="231"/>
      <c r="B134" s="232" t="s">
        <v>513</v>
      </c>
      <c r="C134" s="233">
        <v>903</v>
      </c>
      <c r="D134" s="234">
        <v>804</v>
      </c>
      <c r="E134" s="235">
        <v>8000500</v>
      </c>
      <c r="F134" s="236">
        <v>0</v>
      </c>
      <c r="G134" s="237">
        <v>30</v>
      </c>
      <c r="H134" s="237">
        <v>0</v>
      </c>
      <c r="I134" s="238">
        <v>0</v>
      </c>
      <c r="J134" s="213"/>
      <c r="K134" s="213"/>
      <c r="L134" s="213"/>
      <c r="M134" s="213"/>
    </row>
    <row r="135" spans="1:13" ht="76.5">
      <c r="A135" s="231"/>
      <c r="B135" s="232" t="s">
        <v>518</v>
      </c>
      <c r="C135" s="233">
        <v>903</v>
      </c>
      <c r="D135" s="234">
        <v>804</v>
      </c>
      <c r="E135" s="235">
        <v>8000517</v>
      </c>
      <c r="F135" s="236">
        <v>0</v>
      </c>
      <c r="G135" s="237">
        <v>30</v>
      </c>
      <c r="H135" s="237">
        <v>0</v>
      </c>
      <c r="I135" s="238">
        <v>0</v>
      </c>
      <c r="J135" s="213"/>
      <c r="K135" s="213"/>
      <c r="L135" s="213"/>
      <c r="M135" s="213"/>
    </row>
    <row r="136" spans="1:13" ht="25.5">
      <c r="A136" s="231"/>
      <c r="B136" s="232" t="s">
        <v>481</v>
      </c>
      <c r="C136" s="233">
        <v>903</v>
      </c>
      <c r="D136" s="234">
        <v>804</v>
      </c>
      <c r="E136" s="235">
        <v>8000517</v>
      </c>
      <c r="F136" s="236" t="s">
        <v>395</v>
      </c>
      <c r="G136" s="237">
        <v>30</v>
      </c>
      <c r="H136" s="237">
        <v>0</v>
      </c>
      <c r="I136" s="238">
        <v>0</v>
      </c>
      <c r="J136" s="213"/>
      <c r="K136" s="213"/>
      <c r="L136" s="213"/>
      <c r="M136" s="213"/>
    </row>
    <row r="137" spans="1:13" ht="12.75">
      <c r="A137" s="231"/>
      <c r="B137" s="232" t="s">
        <v>342</v>
      </c>
      <c r="C137" s="233">
        <v>903</v>
      </c>
      <c r="D137" s="234">
        <v>901</v>
      </c>
      <c r="E137" s="235">
        <v>0</v>
      </c>
      <c r="F137" s="236">
        <v>0</v>
      </c>
      <c r="G137" s="237">
        <v>100</v>
      </c>
      <c r="H137" s="237">
        <v>0</v>
      </c>
      <c r="I137" s="238">
        <v>0</v>
      </c>
      <c r="J137" s="213"/>
      <c r="K137" s="213"/>
      <c r="L137" s="213"/>
      <c r="M137" s="213"/>
    </row>
    <row r="138" spans="1:13" ht="12.75">
      <c r="A138" s="231"/>
      <c r="B138" s="232" t="s">
        <v>512</v>
      </c>
      <c r="C138" s="233">
        <v>903</v>
      </c>
      <c r="D138" s="234">
        <v>901</v>
      </c>
      <c r="E138" s="235">
        <v>8000000</v>
      </c>
      <c r="F138" s="236">
        <v>0</v>
      </c>
      <c r="G138" s="237">
        <v>100</v>
      </c>
      <c r="H138" s="237">
        <v>0</v>
      </c>
      <c r="I138" s="238">
        <v>0</v>
      </c>
      <c r="J138" s="213"/>
      <c r="K138" s="213"/>
      <c r="L138" s="213"/>
      <c r="M138" s="213"/>
    </row>
    <row r="139" spans="1:13" ht="38.25">
      <c r="A139" s="231"/>
      <c r="B139" s="232" t="s">
        <v>519</v>
      </c>
      <c r="C139" s="233">
        <v>903</v>
      </c>
      <c r="D139" s="234">
        <v>901</v>
      </c>
      <c r="E139" s="235">
        <v>8000200</v>
      </c>
      <c r="F139" s="236">
        <v>0</v>
      </c>
      <c r="G139" s="237">
        <v>100</v>
      </c>
      <c r="H139" s="237">
        <v>0</v>
      </c>
      <c r="I139" s="238">
        <v>0</v>
      </c>
      <c r="J139" s="213"/>
      <c r="K139" s="213"/>
      <c r="L139" s="213"/>
      <c r="M139" s="213"/>
    </row>
    <row r="140" spans="1:13" ht="89.25">
      <c r="A140" s="231"/>
      <c r="B140" s="232" t="s">
        <v>520</v>
      </c>
      <c r="C140" s="233">
        <v>903</v>
      </c>
      <c r="D140" s="234">
        <v>901</v>
      </c>
      <c r="E140" s="235">
        <v>8000299</v>
      </c>
      <c r="F140" s="236">
        <v>0</v>
      </c>
      <c r="G140" s="237">
        <v>100</v>
      </c>
      <c r="H140" s="237">
        <v>0</v>
      </c>
      <c r="I140" s="238">
        <v>0</v>
      </c>
      <c r="J140" s="213"/>
      <c r="K140" s="213"/>
      <c r="L140" s="213"/>
      <c r="M140" s="213"/>
    </row>
    <row r="141" spans="1:13" ht="25.5">
      <c r="A141" s="231"/>
      <c r="B141" s="232" t="s">
        <v>481</v>
      </c>
      <c r="C141" s="233">
        <v>903</v>
      </c>
      <c r="D141" s="234">
        <v>901</v>
      </c>
      <c r="E141" s="235">
        <v>8000299</v>
      </c>
      <c r="F141" s="236" t="s">
        <v>395</v>
      </c>
      <c r="G141" s="237">
        <v>100</v>
      </c>
      <c r="H141" s="237">
        <v>0</v>
      </c>
      <c r="I141" s="238">
        <v>0</v>
      </c>
      <c r="J141" s="213"/>
      <c r="K141" s="213"/>
      <c r="L141" s="213"/>
      <c r="M141" s="213"/>
    </row>
    <row r="142" spans="1:13" ht="12.75">
      <c r="A142" s="231"/>
      <c r="B142" s="232" t="s">
        <v>467</v>
      </c>
      <c r="C142" s="233">
        <v>903</v>
      </c>
      <c r="D142" s="234">
        <v>1006</v>
      </c>
      <c r="E142" s="235">
        <v>0</v>
      </c>
      <c r="F142" s="236">
        <v>0</v>
      </c>
      <c r="G142" s="237">
        <v>3183.9</v>
      </c>
      <c r="H142" s="237">
        <v>0</v>
      </c>
      <c r="I142" s="238">
        <v>0</v>
      </c>
      <c r="J142" s="213"/>
      <c r="K142" s="213"/>
      <c r="L142" s="213"/>
      <c r="M142" s="213"/>
    </row>
    <row r="143" spans="1:13" ht="25.5">
      <c r="A143" s="231"/>
      <c r="B143" s="232" t="s">
        <v>497</v>
      </c>
      <c r="C143" s="233">
        <v>903</v>
      </c>
      <c r="D143" s="234">
        <v>1006</v>
      </c>
      <c r="E143" s="235">
        <v>4910000</v>
      </c>
      <c r="F143" s="236">
        <v>0</v>
      </c>
      <c r="G143" s="237">
        <v>2593.9</v>
      </c>
      <c r="H143" s="237">
        <v>0</v>
      </c>
      <c r="I143" s="238">
        <v>0</v>
      </c>
      <c r="J143" s="213"/>
      <c r="K143" s="213"/>
      <c r="L143" s="213"/>
      <c r="M143" s="213"/>
    </row>
    <row r="144" spans="1:13" ht="38.25">
      <c r="A144" s="231"/>
      <c r="B144" s="232" t="s">
        <v>498</v>
      </c>
      <c r="C144" s="233">
        <v>903</v>
      </c>
      <c r="D144" s="234">
        <v>1006</v>
      </c>
      <c r="E144" s="235">
        <v>4910100</v>
      </c>
      <c r="F144" s="236">
        <v>0</v>
      </c>
      <c r="G144" s="237">
        <v>2593.9</v>
      </c>
      <c r="H144" s="237">
        <v>0</v>
      </c>
      <c r="I144" s="238">
        <v>0</v>
      </c>
      <c r="J144" s="213"/>
      <c r="K144" s="213"/>
      <c r="L144" s="213"/>
      <c r="M144" s="213"/>
    </row>
    <row r="145" spans="1:13" ht="38.25">
      <c r="A145" s="231"/>
      <c r="B145" s="232" t="s">
        <v>499</v>
      </c>
      <c r="C145" s="233">
        <v>903</v>
      </c>
      <c r="D145" s="234">
        <v>1006</v>
      </c>
      <c r="E145" s="235">
        <v>4910102</v>
      </c>
      <c r="F145" s="236">
        <v>0</v>
      </c>
      <c r="G145" s="237">
        <v>2593.9</v>
      </c>
      <c r="H145" s="237">
        <v>0</v>
      </c>
      <c r="I145" s="238">
        <v>0</v>
      </c>
      <c r="J145" s="213"/>
      <c r="K145" s="213"/>
      <c r="L145" s="213"/>
      <c r="M145" s="213"/>
    </row>
    <row r="146" spans="1:13" ht="12.75">
      <c r="A146" s="231"/>
      <c r="B146" s="232" t="s">
        <v>500</v>
      </c>
      <c r="C146" s="233">
        <v>903</v>
      </c>
      <c r="D146" s="234">
        <v>1006</v>
      </c>
      <c r="E146" s="235">
        <v>4910102</v>
      </c>
      <c r="F146" s="236" t="s">
        <v>501</v>
      </c>
      <c r="G146" s="237">
        <v>2593.9</v>
      </c>
      <c r="H146" s="237">
        <v>0</v>
      </c>
      <c r="I146" s="238">
        <v>0</v>
      </c>
      <c r="J146" s="213"/>
      <c r="K146" s="213"/>
      <c r="L146" s="213"/>
      <c r="M146" s="213"/>
    </row>
    <row r="147" spans="1:13" ht="12.75">
      <c r="A147" s="231"/>
      <c r="B147" s="232" t="s">
        <v>512</v>
      </c>
      <c r="C147" s="233">
        <v>903</v>
      </c>
      <c r="D147" s="234">
        <v>1006</v>
      </c>
      <c r="E147" s="235">
        <v>8000000</v>
      </c>
      <c r="F147" s="236">
        <v>0</v>
      </c>
      <c r="G147" s="237">
        <v>590</v>
      </c>
      <c r="H147" s="237">
        <v>0</v>
      </c>
      <c r="I147" s="238">
        <v>0</v>
      </c>
      <c r="J147" s="213"/>
      <c r="K147" s="213"/>
      <c r="L147" s="213"/>
      <c r="M147" s="213"/>
    </row>
    <row r="148" spans="1:13" ht="51">
      <c r="A148" s="231"/>
      <c r="B148" s="232" t="s">
        <v>521</v>
      </c>
      <c r="C148" s="233">
        <v>903</v>
      </c>
      <c r="D148" s="234">
        <v>1006</v>
      </c>
      <c r="E148" s="235">
        <v>8000300</v>
      </c>
      <c r="F148" s="236">
        <v>0</v>
      </c>
      <c r="G148" s="237">
        <v>590</v>
      </c>
      <c r="H148" s="237">
        <v>0</v>
      </c>
      <c r="I148" s="238">
        <v>0</v>
      </c>
      <c r="J148" s="213"/>
      <c r="K148" s="213"/>
      <c r="L148" s="213"/>
      <c r="M148" s="213"/>
    </row>
    <row r="149" spans="1:13" ht="76.5">
      <c r="A149" s="231"/>
      <c r="B149" s="232" t="s">
        <v>522</v>
      </c>
      <c r="C149" s="233">
        <v>903</v>
      </c>
      <c r="D149" s="234">
        <v>1006</v>
      </c>
      <c r="E149" s="235">
        <v>8000301</v>
      </c>
      <c r="F149" s="236">
        <v>0</v>
      </c>
      <c r="G149" s="237">
        <v>100</v>
      </c>
      <c r="H149" s="237">
        <v>0</v>
      </c>
      <c r="I149" s="238">
        <v>0</v>
      </c>
      <c r="J149" s="213"/>
      <c r="K149" s="213"/>
      <c r="L149" s="213"/>
      <c r="M149" s="213"/>
    </row>
    <row r="150" spans="1:13" ht="25.5">
      <c r="A150" s="231"/>
      <c r="B150" s="232" t="s">
        <v>481</v>
      </c>
      <c r="C150" s="233">
        <v>903</v>
      </c>
      <c r="D150" s="234">
        <v>1006</v>
      </c>
      <c r="E150" s="235">
        <v>8000301</v>
      </c>
      <c r="F150" s="236" t="s">
        <v>395</v>
      </c>
      <c r="G150" s="237">
        <v>100</v>
      </c>
      <c r="H150" s="237">
        <v>0</v>
      </c>
      <c r="I150" s="238">
        <v>0</v>
      </c>
      <c r="J150" s="213"/>
      <c r="K150" s="213"/>
      <c r="L150" s="213"/>
      <c r="M150" s="213"/>
    </row>
    <row r="151" spans="1:13" ht="51">
      <c r="A151" s="231"/>
      <c r="B151" s="232" t="s">
        <v>523</v>
      </c>
      <c r="C151" s="233">
        <v>903</v>
      </c>
      <c r="D151" s="234">
        <v>1006</v>
      </c>
      <c r="E151" s="235">
        <v>8000302</v>
      </c>
      <c r="F151" s="236">
        <v>0</v>
      </c>
      <c r="G151" s="237">
        <v>25</v>
      </c>
      <c r="H151" s="237">
        <v>0</v>
      </c>
      <c r="I151" s="238">
        <v>0</v>
      </c>
      <c r="J151" s="213"/>
      <c r="K151" s="213"/>
      <c r="L151" s="213"/>
      <c r="M151" s="213"/>
    </row>
    <row r="152" spans="1:13" ht="25.5">
      <c r="A152" s="231"/>
      <c r="B152" s="232" t="s">
        <v>481</v>
      </c>
      <c r="C152" s="233">
        <v>903</v>
      </c>
      <c r="D152" s="234">
        <v>1006</v>
      </c>
      <c r="E152" s="235">
        <v>8000302</v>
      </c>
      <c r="F152" s="236" t="s">
        <v>395</v>
      </c>
      <c r="G152" s="237">
        <v>25</v>
      </c>
      <c r="H152" s="237">
        <v>0</v>
      </c>
      <c r="I152" s="238">
        <v>0</v>
      </c>
      <c r="J152" s="213"/>
      <c r="K152" s="213"/>
      <c r="L152" s="213"/>
      <c r="M152" s="213"/>
    </row>
    <row r="153" spans="1:13" ht="51">
      <c r="A153" s="231"/>
      <c r="B153" s="232" t="s">
        <v>524</v>
      </c>
      <c r="C153" s="233">
        <v>903</v>
      </c>
      <c r="D153" s="234">
        <v>1006</v>
      </c>
      <c r="E153" s="235">
        <v>8000303</v>
      </c>
      <c r="F153" s="236">
        <v>0</v>
      </c>
      <c r="G153" s="237">
        <v>15</v>
      </c>
      <c r="H153" s="237">
        <v>0</v>
      </c>
      <c r="I153" s="238">
        <v>0</v>
      </c>
      <c r="J153" s="213"/>
      <c r="K153" s="213"/>
      <c r="L153" s="213"/>
      <c r="M153" s="213"/>
    </row>
    <row r="154" spans="1:13" ht="25.5">
      <c r="A154" s="231"/>
      <c r="B154" s="232" t="s">
        <v>481</v>
      </c>
      <c r="C154" s="233">
        <v>903</v>
      </c>
      <c r="D154" s="234">
        <v>1006</v>
      </c>
      <c r="E154" s="235">
        <v>8000303</v>
      </c>
      <c r="F154" s="236" t="s">
        <v>395</v>
      </c>
      <c r="G154" s="237">
        <v>15</v>
      </c>
      <c r="H154" s="237">
        <v>0</v>
      </c>
      <c r="I154" s="238">
        <v>0</v>
      </c>
      <c r="J154" s="213"/>
      <c r="K154" s="213"/>
      <c r="L154" s="213"/>
      <c r="M154" s="213"/>
    </row>
    <row r="155" spans="1:13" ht="51">
      <c r="A155" s="231"/>
      <c r="B155" s="232" t="s">
        <v>525</v>
      </c>
      <c r="C155" s="233">
        <v>903</v>
      </c>
      <c r="D155" s="234">
        <v>1006</v>
      </c>
      <c r="E155" s="235">
        <v>8000304</v>
      </c>
      <c r="F155" s="236">
        <v>0</v>
      </c>
      <c r="G155" s="237">
        <v>100</v>
      </c>
      <c r="H155" s="237">
        <v>0</v>
      </c>
      <c r="I155" s="238">
        <v>0</v>
      </c>
      <c r="J155" s="213"/>
      <c r="K155" s="213"/>
      <c r="L155" s="213"/>
      <c r="M155" s="213"/>
    </row>
    <row r="156" spans="1:13" ht="25.5">
      <c r="A156" s="231"/>
      <c r="B156" s="232" t="s">
        <v>481</v>
      </c>
      <c r="C156" s="233">
        <v>903</v>
      </c>
      <c r="D156" s="234">
        <v>1006</v>
      </c>
      <c r="E156" s="235">
        <v>8000304</v>
      </c>
      <c r="F156" s="236" t="s">
        <v>395</v>
      </c>
      <c r="G156" s="237">
        <v>100</v>
      </c>
      <c r="H156" s="237">
        <v>0</v>
      </c>
      <c r="I156" s="238">
        <v>0</v>
      </c>
      <c r="J156" s="213"/>
      <c r="K156" s="213"/>
      <c r="L156" s="213"/>
      <c r="M156" s="213"/>
    </row>
    <row r="157" spans="1:13" ht="63.75">
      <c r="A157" s="231"/>
      <c r="B157" s="232" t="s">
        <v>526</v>
      </c>
      <c r="C157" s="233">
        <v>903</v>
      </c>
      <c r="D157" s="234">
        <v>1006</v>
      </c>
      <c r="E157" s="235">
        <v>8000306</v>
      </c>
      <c r="F157" s="236">
        <v>0</v>
      </c>
      <c r="G157" s="237">
        <v>350</v>
      </c>
      <c r="H157" s="237">
        <v>0</v>
      </c>
      <c r="I157" s="238">
        <v>0</v>
      </c>
      <c r="J157" s="213"/>
      <c r="K157" s="213"/>
      <c r="L157" s="213"/>
      <c r="M157" s="213"/>
    </row>
    <row r="158" spans="1:13" ht="25.5">
      <c r="A158" s="231"/>
      <c r="B158" s="232" t="s">
        <v>481</v>
      </c>
      <c r="C158" s="233">
        <v>903</v>
      </c>
      <c r="D158" s="234">
        <v>1006</v>
      </c>
      <c r="E158" s="235">
        <v>8000306</v>
      </c>
      <c r="F158" s="236" t="s">
        <v>395</v>
      </c>
      <c r="G158" s="237">
        <v>350</v>
      </c>
      <c r="H158" s="237">
        <v>0</v>
      </c>
      <c r="I158" s="238">
        <v>0</v>
      </c>
      <c r="J158" s="213"/>
      <c r="K158" s="213"/>
      <c r="L158" s="213"/>
      <c r="M158" s="213"/>
    </row>
    <row r="159" spans="1:13" ht="25.5">
      <c r="A159" s="231" t="s">
        <v>454</v>
      </c>
      <c r="B159" s="239" t="s">
        <v>413</v>
      </c>
      <c r="C159" s="240">
        <v>904</v>
      </c>
      <c r="D159" s="241">
        <v>0</v>
      </c>
      <c r="E159" s="242">
        <v>0</v>
      </c>
      <c r="F159" s="243">
        <v>0</v>
      </c>
      <c r="G159" s="244">
        <v>319816.12221000006</v>
      </c>
      <c r="H159" s="244">
        <v>93453.511</v>
      </c>
      <c r="I159" s="245">
        <v>11585.08</v>
      </c>
      <c r="J159" s="213"/>
      <c r="K159" s="213"/>
      <c r="L159" s="213"/>
      <c r="M159" s="213"/>
    </row>
    <row r="160" spans="1:13" ht="51">
      <c r="A160" s="231"/>
      <c r="B160" s="232" t="s">
        <v>434</v>
      </c>
      <c r="C160" s="233">
        <v>904</v>
      </c>
      <c r="D160" s="234">
        <v>104</v>
      </c>
      <c r="E160" s="235">
        <v>0</v>
      </c>
      <c r="F160" s="236">
        <v>0</v>
      </c>
      <c r="G160" s="237">
        <v>62435.13066000001</v>
      </c>
      <c r="H160" s="237">
        <v>41312</v>
      </c>
      <c r="I160" s="238">
        <v>0</v>
      </c>
      <c r="J160" s="213"/>
      <c r="K160" s="213"/>
      <c r="L160" s="213"/>
      <c r="M160" s="213"/>
    </row>
    <row r="161" spans="1:13" ht="25.5">
      <c r="A161" s="231"/>
      <c r="B161" s="232" t="s">
        <v>479</v>
      </c>
      <c r="C161" s="233">
        <v>904</v>
      </c>
      <c r="D161" s="234">
        <v>104</v>
      </c>
      <c r="E161" s="235">
        <v>20000</v>
      </c>
      <c r="F161" s="236">
        <v>0</v>
      </c>
      <c r="G161" s="237">
        <v>62435.13066000001</v>
      </c>
      <c r="H161" s="237">
        <v>41312</v>
      </c>
      <c r="I161" s="238">
        <v>0</v>
      </c>
      <c r="J161" s="213"/>
      <c r="K161" s="213"/>
      <c r="L161" s="213"/>
      <c r="M161" s="213"/>
    </row>
    <row r="162" spans="1:13" ht="12.75">
      <c r="A162" s="231"/>
      <c r="B162" s="232" t="s">
        <v>480</v>
      </c>
      <c r="C162" s="233">
        <v>904</v>
      </c>
      <c r="D162" s="234">
        <v>104</v>
      </c>
      <c r="E162" s="235">
        <v>20400</v>
      </c>
      <c r="F162" s="236">
        <v>0</v>
      </c>
      <c r="G162" s="237">
        <v>62435.13066000001</v>
      </c>
      <c r="H162" s="237">
        <v>41312</v>
      </c>
      <c r="I162" s="238">
        <v>0</v>
      </c>
      <c r="J162" s="213"/>
      <c r="K162" s="213"/>
      <c r="L162" s="213"/>
      <c r="M162" s="213"/>
    </row>
    <row r="163" spans="1:13" ht="25.5">
      <c r="A163" s="231"/>
      <c r="B163" s="232" t="s">
        <v>481</v>
      </c>
      <c r="C163" s="233">
        <v>904</v>
      </c>
      <c r="D163" s="234">
        <v>104</v>
      </c>
      <c r="E163" s="235">
        <v>20400</v>
      </c>
      <c r="F163" s="236" t="s">
        <v>395</v>
      </c>
      <c r="G163" s="237">
        <v>62435.13066000001</v>
      </c>
      <c r="H163" s="237">
        <v>41312</v>
      </c>
      <c r="I163" s="238">
        <v>0</v>
      </c>
      <c r="J163" s="213"/>
      <c r="K163" s="213"/>
      <c r="L163" s="213"/>
      <c r="M163" s="213"/>
    </row>
    <row r="164" spans="1:13" ht="12.75">
      <c r="A164" s="231"/>
      <c r="B164" s="232" t="s">
        <v>382</v>
      </c>
      <c r="C164" s="233">
        <v>904</v>
      </c>
      <c r="D164" s="234">
        <v>113</v>
      </c>
      <c r="E164" s="235">
        <v>0</v>
      </c>
      <c r="F164" s="236">
        <v>0</v>
      </c>
      <c r="G164" s="237">
        <v>201774.85725000006</v>
      </c>
      <c r="H164" s="237">
        <v>52141.511</v>
      </c>
      <c r="I164" s="238">
        <v>11585.08</v>
      </c>
      <c r="J164" s="213"/>
      <c r="K164" s="213"/>
      <c r="L164" s="213"/>
      <c r="M164" s="213"/>
    </row>
    <row r="165" spans="1:13" ht="25.5">
      <c r="A165" s="231"/>
      <c r="B165" s="232" t="s">
        <v>485</v>
      </c>
      <c r="C165" s="233">
        <v>904</v>
      </c>
      <c r="D165" s="234">
        <v>113</v>
      </c>
      <c r="E165" s="235">
        <v>920000</v>
      </c>
      <c r="F165" s="236">
        <v>0</v>
      </c>
      <c r="G165" s="237">
        <v>10796.97034</v>
      </c>
      <c r="H165" s="237">
        <v>0</v>
      </c>
      <c r="I165" s="238">
        <v>0</v>
      </c>
      <c r="J165" s="213"/>
      <c r="K165" s="213"/>
      <c r="L165" s="213"/>
      <c r="M165" s="213"/>
    </row>
    <row r="166" spans="1:13" ht="12.75">
      <c r="A166" s="231"/>
      <c r="B166" s="232" t="s">
        <v>486</v>
      </c>
      <c r="C166" s="233">
        <v>904</v>
      </c>
      <c r="D166" s="234">
        <v>113</v>
      </c>
      <c r="E166" s="235">
        <v>920300</v>
      </c>
      <c r="F166" s="236">
        <v>0</v>
      </c>
      <c r="G166" s="237">
        <v>10796.97034</v>
      </c>
      <c r="H166" s="237">
        <v>0</v>
      </c>
      <c r="I166" s="238">
        <v>0</v>
      </c>
      <c r="J166" s="213"/>
      <c r="K166" s="213"/>
      <c r="L166" s="213"/>
      <c r="M166" s="213"/>
    </row>
    <row r="167" spans="1:13" ht="25.5">
      <c r="A167" s="231"/>
      <c r="B167" s="232" t="s">
        <v>481</v>
      </c>
      <c r="C167" s="233">
        <v>904</v>
      </c>
      <c r="D167" s="234">
        <v>113</v>
      </c>
      <c r="E167" s="235">
        <v>920300</v>
      </c>
      <c r="F167" s="236" t="s">
        <v>395</v>
      </c>
      <c r="G167" s="237">
        <v>10796.97034</v>
      </c>
      <c r="H167" s="237">
        <v>0</v>
      </c>
      <c r="I167" s="238">
        <v>0</v>
      </c>
      <c r="J167" s="213"/>
      <c r="K167" s="213"/>
      <c r="L167" s="213"/>
      <c r="M167" s="213"/>
    </row>
    <row r="168" spans="1:13" ht="25.5">
      <c r="A168" s="231"/>
      <c r="B168" s="232" t="s">
        <v>384</v>
      </c>
      <c r="C168" s="233">
        <v>904</v>
      </c>
      <c r="D168" s="234">
        <v>113</v>
      </c>
      <c r="E168" s="235">
        <v>930000</v>
      </c>
      <c r="F168" s="236">
        <v>0</v>
      </c>
      <c r="G168" s="237">
        <v>143341.12450000003</v>
      </c>
      <c r="H168" s="237">
        <v>46750.511</v>
      </c>
      <c r="I168" s="238">
        <v>11585.08</v>
      </c>
      <c r="J168" s="213"/>
      <c r="K168" s="213"/>
      <c r="L168" s="213"/>
      <c r="M168" s="213"/>
    </row>
    <row r="169" spans="1:13" ht="25.5">
      <c r="A169" s="231"/>
      <c r="B169" s="232" t="s">
        <v>306</v>
      </c>
      <c r="C169" s="233">
        <v>904</v>
      </c>
      <c r="D169" s="234">
        <v>113</v>
      </c>
      <c r="E169" s="235">
        <v>939900</v>
      </c>
      <c r="F169" s="236">
        <v>0</v>
      </c>
      <c r="G169" s="237">
        <v>143341.12450000003</v>
      </c>
      <c r="H169" s="237">
        <v>46750.511</v>
      </c>
      <c r="I169" s="238">
        <v>11585.08</v>
      </c>
      <c r="J169" s="213"/>
      <c r="K169" s="213"/>
      <c r="L169" s="213"/>
      <c r="M169" s="213"/>
    </row>
    <row r="170" spans="1:13" ht="25.5">
      <c r="A170" s="231"/>
      <c r="B170" s="232" t="s">
        <v>527</v>
      </c>
      <c r="C170" s="233">
        <v>904</v>
      </c>
      <c r="D170" s="234">
        <v>113</v>
      </c>
      <c r="E170" s="235">
        <v>939906</v>
      </c>
      <c r="F170" s="236">
        <v>0</v>
      </c>
      <c r="G170" s="237">
        <v>116227.10809000002</v>
      </c>
      <c r="H170" s="237">
        <v>32107.128</v>
      </c>
      <c r="I170" s="238">
        <v>11585.08</v>
      </c>
      <c r="J170" s="213"/>
      <c r="K170" s="213"/>
      <c r="L170" s="213"/>
      <c r="M170" s="213"/>
    </row>
    <row r="171" spans="1:13" ht="12.75">
      <c r="A171" s="231"/>
      <c r="B171" s="232" t="s">
        <v>308</v>
      </c>
      <c r="C171" s="233">
        <v>904</v>
      </c>
      <c r="D171" s="234">
        <v>113</v>
      </c>
      <c r="E171" s="235">
        <v>939906</v>
      </c>
      <c r="F171" s="236" t="s">
        <v>307</v>
      </c>
      <c r="G171" s="237">
        <v>116227.10809000002</v>
      </c>
      <c r="H171" s="237">
        <v>32107.128</v>
      </c>
      <c r="I171" s="238">
        <v>11585.08</v>
      </c>
      <c r="J171" s="213"/>
      <c r="K171" s="213"/>
      <c r="L171" s="213"/>
      <c r="M171" s="213"/>
    </row>
    <row r="172" spans="1:13" ht="25.5">
      <c r="A172" s="231"/>
      <c r="B172" s="232" t="s">
        <v>528</v>
      </c>
      <c r="C172" s="233">
        <v>904</v>
      </c>
      <c r="D172" s="234">
        <v>113</v>
      </c>
      <c r="E172" s="235">
        <v>939915</v>
      </c>
      <c r="F172" s="236">
        <v>0</v>
      </c>
      <c r="G172" s="237">
        <v>27114.016409999997</v>
      </c>
      <c r="H172" s="237">
        <v>14643.383</v>
      </c>
      <c r="I172" s="238">
        <v>0</v>
      </c>
      <c r="J172" s="213"/>
      <c r="K172" s="213"/>
      <c r="L172" s="213"/>
      <c r="M172" s="213"/>
    </row>
    <row r="173" spans="1:13" ht="12.75">
      <c r="A173" s="231"/>
      <c r="B173" s="232" t="s">
        <v>308</v>
      </c>
      <c r="C173" s="233">
        <v>904</v>
      </c>
      <c r="D173" s="234">
        <v>113</v>
      </c>
      <c r="E173" s="235">
        <v>939915</v>
      </c>
      <c r="F173" s="236" t="s">
        <v>307</v>
      </c>
      <c r="G173" s="237">
        <v>27114.016409999997</v>
      </c>
      <c r="H173" s="237">
        <v>14643.383</v>
      </c>
      <c r="I173" s="238">
        <v>0</v>
      </c>
      <c r="J173" s="213"/>
      <c r="K173" s="213"/>
      <c r="L173" s="213"/>
      <c r="M173" s="213"/>
    </row>
    <row r="174" spans="1:13" ht="25.5">
      <c r="A174" s="231"/>
      <c r="B174" s="232" t="s">
        <v>328</v>
      </c>
      <c r="C174" s="233">
        <v>904</v>
      </c>
      <c r="D174" s="234">
        <v>113</v>
      </c>
      <c r="E174" s="235">
        <v>4400000</v>
      </c>
      <c r="F174" s="236">
        <v>0</v>
      </c>
      <c r="G174" s="237">
        <v>7711.16241</v>
      </c>
      <c r="H174" s="237">
        <v>5391</v>
      </c>
      <c r="I174" s="238">
        <v>0</v>
      </c>
      <c r="J174" s="213"/>
      <c r="K174" s="213"/>
      <c r="L174" s="213"/>
      <c r="M174" s="213"/>
    </row>
    <row r="175" spans="1:13" ht="25.5">
      <c r="A175" s="231"/>
      <c r="B175" s="232" t="s">
        <v>306</v>
      </c>
      <c r="C175" s="233">
        <v>904</v>
      </c>
      <c r="D175" s="234">
        <v>113</v>
      </c>
      <c r="E175" s="235">
        <v>4409900</v>
      </c>
      <c r="F175" s="236">
        <v>0</v>
      </c>
      <c r="G175" s="237">
        <v>7711.16241</v>
      </c>
      <c r="H175" s="237">
        <v>5391</v>
      </c>
      <c r="I175" s="238">
        <v>0</v>
      </c>
      <c r="J175" s="213"/>
      <c r="K175" s="213"/>
      <c r="L175" s="213"/>
      <c r="M175" s="213"/>
    </row>
    <row r="176" spans="1:13" ht="25.5">
      <c r="A176" s="231"/>
      <c r="B176" s="232" t="s">
        <v>529</v>
      </c>
      <c r="C176" s="233">
        <v>904</v>
      </c>
      <c r="D176" s="234">
        <v>113</v>
      </c>
      <c r="E176" s="235">
        <v>4409918</v>
      </c>
      <c r="F176" s="236">
        <v>0</v>
      </c>
      <c r="G176" s="237">
        <v>7711.16241</v>
      </c>
      <c r="H176" s="237">
        <v>5391</v>
      </c>
      <c r="I176" s="238">
        <v>0</v>
      </c>
      <c r="J176" s="213"/>
      <c r="K176" s="213"/>
      <c r="L176" s="213"/>
      <c r="M176" s="213"/>
    </row>
    <row r="177" spans="1:13" ht="12.75">
      <c r="A177" s="231"/>
      <c r="B177" s="232" t="s">
        <v>308</v>
      </c>
      <c r="C177" s="233">
        <v>904</v>
      </c>
      <c r="D177" s="234">
        <v>113</v>
      </c>
      <c r="E177" s="235">
        <v>4409918</v>
      </c>
      <c r="F177" s="236" t="s">
        <v>307</v>
      </c>
      <c r="G177" s="237">
        <v>7711.16241</v>
      </c>
      <c r="H177" s="237">
        <v>5391</v>
      </c>
      <c r="I177" s="238">
        <v>0</v>
      </c>
      <c r="J177" s="213"/>
      <c r="K177" s="213"/>
      <c r="L177" s="213"/>
      <c r="M177" s="213"/>
    </row>
    <row r="178" spans="1:13" ht="12.75">
      <c r="A178" s="231"/>
      <c r="B178" s="232" t="s">
        <v>515</v>
      </c>
      <c r="C178" s="233">
        <v>904</v>
      </c>
      <c r="D178" s="234">
        <v>113</v>
      </c>
      <c r="E178" s="235">
        <v>7950000</v>
      </c>
      <c r="F178" s="236">
        <v>0</v>
      </c>
      <c r="G178" s="237">
        <v>39925.6</v>
      </c>
      <c r="H178" s="237">
        <v>0</v>
      </c>
      <c r="I178" s="238">
        <v>0</v>
      </c>
      <c r="J178" s="213"/>
      <c r="K178" s="213"/>
      <c r="L178" s="213"/>
      <c r="M178" s="213"/>
    </row>
    <row r="179" spans="1:13" ht="12.75">
      <c r="A179" s="231"/>
      <c r="B179" s="232" t="s">
        <v>515</v>
      </c>
      <c r="C179" s="233">
        <v>904</v>
      </c>
      <c r="D179" s="234">
        <v>113</v>
      </c>
      <c r="E179" s="235">
        <v>7950000</v>
      </c>
      <c r="F179" s="236">
        <v>0</v>
      </c>
      <c r="G179" s="237">
        <v>39925.6</v>
      </c>
      <c r="H179" s="237">
        <v>0</v>
      </c>
      <c r="I179" s="238">
        <v>0</v>
      </c>
      <c r="J179" s="213"/>
      <c r="K179" s="213"/>
      <c r="L179" s="213"/>
      <c r="M179" s="213"/>
    </row>
    <row r="180" spans="1:13" ht="63.75">
      <c r="A180" s="231"/>
      <c r="B180" s="232" t="s">
        <v>530</v>
      </c>
      <c r="C180" s="233">
        <v>904</v>
      </c>
      <c r="D180" s="234">
        <v>113</v>
      </c>
      <c r="E180" s="235">
        <v>7950035</v>
      </c>
      <c r="F180" s="236">
        <v>0</v>
      </c>
      <c r="G180" s="237">
        <v>16680</v>
      </c>
      <c r="H180" s="237">
        <v>0</v>
      </c>
      <c r="I180" s="238">
        <v>0</v>
      </c>
      <c r="J180" s="213"/>
      <c r="K180" s="213"/>
      <c r="L180" s="213"/>
      <c r="M180" s="213"/>
    </row>
    <row r="181" spans="1:13" ht="25.5">
      <c r="A181" s="231"/>
      <c r="B181" s="232" t="s">
        <v>481</v>
      </c>
      <c r="C181" s="233">
        <v>904</v>
      </c>
      <c r="D181" s="234">
        <v>113</v>
      </c>
      <c r="E181" s="235">
        <v>7950035</v>
      </c>
      <c r="F181" s="236" t="s">
        <v>395</v>
      </c>
      <c r="G181" s="237">
        <v>16680</v>
      </c>
      <c r="H181" s="237">
        <v>0</v>
      </c>
      <c r="I181" s="238">
        <v>0</v>
      </c>
      <c r="J181" s="213"/>
      <c r="K181" s="213"/>
      <c r="L181" s="213"/>
      <c r="M181" s="213"/>
    </row>
    <row r="182" spans="1:13" ht="63.75">
      <c r="A182" s="231"/>
      <c r="B182" s="232" t="s">
        <v>531</v>
      </c>
      <c r="C182" s="233">
        <v>904</v>
      </c>
      <c r="D182" s="234">
        <v>113</v>
      </c>
      <c r="E182" s="235">
        <v>7950040</v>
      </c>
      <c r="F182" s="236">
        <v>0</v>
      </c>
      <c r="G182" s="237">
        <v>11830</v>
      </c>
      <c r="H182" s="237">
        <v>0</v>
      </c>
      <c r="I182" s="238">
        <v>0</v>
      </c>
      <c r="J182" s="213"/>
      <c r="K182" s="213"/>
      <c r="L182" s="213"/>
      <c r="M182" s="213"/>
    </row>
    <row r="183" spans="1:13" ht="25.5">
      <c r="A183" s="231"/>
      <c r="B183" s="232" t="s">
        <v>481</v>
      </c>
      <c r="C183" s="233">
        <v>904</v>
      </c>
      <c r="D183" s="234">
        <v>113</v>
      </c>
      <c r="E183" s="235">
        <v>7950040</v>
      </c>
      <c r="F183" s="236" t="s">
        <v>395</v>
      </c>
      <c r="G183" s="237">
        <v>11830</v>
      </c>
      <c r="H183" s="237">
        <v>0</v>
      </c>
      <c r="I183" s="238">
        <v>0</v>
      </c>
      <c r="J183" s="213"/>
      <c r="K183" s="213"/>
      <c r="L183" s="213"/>
      <c r="M183" s="213"/>
    </row>
    <row r="184" spans="1:13" ht="63.75">
      <c r="A184" s="231"/>
      <c r="B184" s="232" t="s">
        <v>532</v>
      </c>
      <c r="C184" s="233">
        <v>904</v>
      </c>
      <c r="D184" s="234">
        <v>113</v>
      </c>
      <c r="E184" s="235">
        <v>7950047</v>
      </c>
      <c r="F184" s="236">
        <v>0</v>
      </c>
      <c r="G184" s="237">
        <v>100</v>
      </c>
      <c r="H184" s="237">
        <v>0</v>
      </c>
      <c r="I184" s="238">
        <v>0</v>
      </c>
      <c r="J184" s="213"/>
      <c r="K184" s="213"/>
      <c r="L184" s="213"/>
      <c r="M184" s="213"/>
    </row>
    <row r="185" spans="1:13" ht="25.5">
      <c r="A185" s="231"/>
      <c r="B185" s="232" t="s">
        <v>481</v>
      </c>
      <c r="C185" s="233">
        <v>904</v>
      </c>
      <c r="D185" s="234">
        <v>113</v>
      </c>
      <c r="E185" s="235">
        <v>7950047</v>
      </c>
      <c r="F185" s="236" t="s">
        <v>395</v>
      </c>
      <c r="G185" s="237">
        <v>100</v>
      </c>
      <c r="H185" s="237">
        <v>0</v>
      </c>
      <c r="I185" s="238">
        <v>0</v>
      </c>
      <c r="J185" s="213"/>
      <c r="K185" s="213"/>
      <c r="L185" s="213"/>
      <c r="M185" s="213"/>
    </row>
    <row r="186" spans="1:13" ht="63.75">
      <c r="A186" s="231"/>
      <c r="B186" s="232" t="s">
        <v>424</v>
      </c>
      <c r="C186" s="233">
        <v>904</v>
      </c>
      <c r="D186" s="234">
        <v>113</v>
      </c>
      <c r="E186" s="235">
        <v>7950054</v>
      </c>
      <c r="F186" s="236">
        <v>0</v>
      </c>
      <c r="G186" s="237">
        <v>11315.6</v>
      </c>
      <c r="H186" s="237">
        <v>0</v>
      </c>
      <c r="I186" s="238">
        <v>0</v>
      </c>
      <c r="J186" s="213"/>
      <c r="K186" s="213"/>
      <c r="L186" s="213"/>
      <c r="M186" s="213"/>
    </row>
    <row r="187" spans="1:13" ht="25.5">
      <c r="A187" s="231"/>
      <c r="B187" s="232" t="s">
        <v>481</v>
      </c>
      <c r="C187" s="233">
        <v>904</v>
      </c>
      <c r="D187" s="234">
        <v>113</v>
      </c>
      <c r="E187" s="235">
        <v>7950054</v>
      </c>
      <c r="F187" s="236" t="s">
        <v>395</v>
      </c>
      <c r="G187" s="237">
        <v>11315.6</v>
      </c>
      <c r="H187" s="237">
        <v>0</v>
      </c>
      <c r="I187" s="238">
        <v>0</v>
      </c>
      <c r="J187" s="213"/>
      <c r="K187" s="213"/>
      <c r="L187" s="213"/>
      <c r="M187" s="213"/>
    </row>
    <row r="188" spans="1:13" ht="38.25">
      <c r="A188" s="231"/>
      <c r="B188" s="232" t="s">
        <v>439</v>
      </c>
      <c r="C188" s="233">
        <v>904</v>
      </c>
      <c r="D188" s="234">
        <v>309</v>
      </c>
      <c r="E188" s="235">
        <v>0</v>
      </c>
      <c r="F188" s="236">
        <v>0</v>
      </c>
      <c r="G188" s="237">
        <v>138</v>
      </c>
      <c r="H188" s="237">
        <v>0</v>
      </c>
      <c r="I188" s="238">
        <v>0</v>
      </c>
      <c r="J188" s="213"/>
      <c r="K188" s="213"/>
      <c r="L188" s="213"/>
      <c r="M188" s="213"/>
    </row>
    <row r="189" spans="1:13" ht="38.25">
      <c r="A189" s="231"/>
      <c r="B189" s="232" t="s">
        <v>533</v>
      </c>
      <c r="C189" s="233">
        <v>904</v>
      </c>
      <c r="D189" s="234">
        <v>309</v>
      </c>
      <c r="E189" s="235">
        <v>2180000</v>
      </c>
      <c r="F189" s="236">
        <v>0</v>
      </c>
      <c r="G189" s="237">
        <v>138</v>
      </c>
      <c r="H189" s="237">
        <v>0</v>
      </c>
      <c r="I189" s="238">
        <v>0</v>
      </c>
      <c r="J189" s="213"/>
      <c r="K189" s="213"/>
      <c r="L189" s="213"/>
      <c r="M189" s="213"/>
    </row>
    <row r="190" spans="1:13" ht="38.25">
      <c r="A190" s="231"/>
      <c r="B190" s="232" t="s">
        <v>534</v>
      </c>
      <c r="C190" s="233">
        <v>904</v>
      </c>
      <c r="D190" s="234">
        <v>309</v>
      </c>
      <c r="E190" s="235">
        <v>2180100</v>
      </c>
      <c r="F190" s="236">
        <v>0</v>
      </c>
      <c r="G190" s="237">
        <v>138</v>
      </c>
      <c r="H190" s="237">
        <v>0</v>
      </c>
      <c r="I190" s="238">
        <v>0</v>
      </c>
      <c r="J190" s="213"/>
      <c r="K190" s="213"/>
      <c r="L190" s="213"/>
      <c r="M190" s="213"/>
    </row>
    <row r="191" spans="1:13" ht="25.5">
      <c r="A191" s="231"/>
      <c r="B191" s="232" t="s">
        <v>481</v>
      </c>
      <c r="C191" s="233">
        <v>904</v>
      </c>
      <c r="D191" s="234">
        <v>309</v>
      </c>
      <c r="E191" s="235">
        <v>2180100</v>
      </c>
      <c r="F191" s="236" t="s">
        <v>395</v>
      </c>
      <c r="G191" s="237">
        <v>138</v>
      </c>
      <c r="H191" s="237">
        <v>0</v>
      </c>
      <c r="I191" s="238">
        <v>0</v>
      </c>
      <c r="J191" s="213"/>
      <c r="K191" s="213"/>
      <c r="L191" s="213"/>
      <c r="M191" s="213"/>
    </row>
    <row r="192" spans="1:13" ht="12.75">
      <c r="A192" s="231"/>
      <c r="B192" s="232" t="s">
        <v>457</v>
      </c>
      <c r="C192" s="233">
        <v>904</v>
      </c>
      <c r="D192" s="234">
        <v>709</v>
      </c>
      <c r="E192" s="235">
        <v>0</v>
      </c>
      <c r="F192" s="236">
        <v>0</v>
      </c>
      <c r="G192" s="237">
        <v>44006.95585</v>
      </c>
      <c r="H192" s="237">
        <v>0</v>
      </c>
      <c r="I192" s="238">
        <v>0</v>
      </c>
      <c r="J192" s="213"/>
      <c r="K192" s="213"/>
      <c r="L192" s="213"/>
      <c r="M192" s="213"/>
    </row>
    <row r="193" spans="1:13" ht="12.75">
      <c r="A193" s="231"/>
      <c r="B193" s="232" t="s">
        <v>535</v>
      </c>
      <c r="C193" s="233">
        <v>904</v>
      </c>
      <c r="D193" s="234">
        <v>709</v>
      </c>
      <c r="E193" s="235">
        <v>4360000</v>
      </c>
      <c r="F193" s="236">
        <v>0</v>
      </c>
      <c r="G193" s="237">
        <v>36986.95585</v>
      </c>
      <c r="H193" s="237">
        <v>0</v>
      </c>
      <c r="I193" s="238">
        <v>0</v>
      </c>
      <c r="J193" s="213"/>
      <c r="K193" s="213"/>
      <c r="L193" s="213"/>
      <c r="M193" s="213"/>
    </row>
    <row r="194" spans="1:13" ht="25.5">
      <c r="A194" s="231"/>
      <c r="B194" s="232" t="s">
        <v>536</v>
      </c>
      <c r="C194" s="233">
        <v>904</v>
      </c>
      <c r="D194" s="234">
        <v>709</v>
      </c>
      <c r="E194" s="235">
        <v>4361000</v>
      </c>
      <c r="F194" s="236">
        <v>0</v>
      </c>
      <c r="G194" s="237">
        <v>36986.95585</v>
      </c>
      <c r="H194" s="237">
        <v>0</v>
      </c>
      <c r="I194" s="238">
        <v>0</v>
      </c>
      <c r="J194" s="213"/>
      <c r="K194" s="213"/>
      <c r="L194" s="213"/>
      <c r="M194" s="213"/>
    </row>
    <row r="195" spans="1:13" ht="38.25">
      <c r="A195" s="231"/>
      <c r="B195" s="232" t="s">
        <v>537</v>
      </c>
      <c r="C195" s="233">
        <v>904</v>
      </c>
      <c r="D195" s="234">
        <v>709</v>
      </c>
      <c r="E195" s="235">
        <v>4361002</v>
      </c>
      <c r="F195" s="236">
        <v>0</v>
      </c>
      <c r="G195" s="237">
        <v>36986.95585</v>
      </c>
      <c r="H195" s="237">
        <v>0</v>
      </c>
      <c r="I195" s="238">
        <v>0</v>
      </c>
      <c r="J195" s="213"/>
      <c r="K195" s="213"/>
      <c r="L195" s="213"/>
      <c r="M195" s="213"/>
    </row>
    <row r="196" spans="1:13" ht="12.75">
      <c r="A196" s="231"/>
      <c r="B196" s="232" t="s">
        <v>538</v>
      </c>
      <c r="C196" s="233">
        <v>904</v>
      </c>
      <c r="D196" s="234">
        <v>709</v>
      </c>
      <c r="E196" s="235">
        <v>4361002</v>
      </c>
      <c r="F196" s="236" t="s">
        <v>408</v>
      </c>
      <c r="G196" s="237">
        <v>36986.95585</v>
      </c>
      <c r="H196" s="237">
        <v>0</v>
      </c>
      <c r="I196" s="238">
        <v>0</v>
      </c>
      <c r="J196" s="213"/>
      <c r="K196" s="213"/>
      <c r="L196" s="213"/>
      <c r="M196" s="213"/>
    </row>
    <row r="197" spans="1:13" ht="12.75">
      <c r="A197" s="231"/>
      <c r="B197" s="232" t="s">
        <v>515</v>
      </c>
      <c r="C197" s="233">
        <v>904</v>
      </c>
      <c r="D197" s="234">
        <v>709</v>
      </c>
      <c r="E197" s="235">
        <v>7950000</v>
      </c>
      <c r="F197" s="236">
        <v>0</v>
      </c>
      <c r="G197" s="237">
        <v>7020</v>
      </c>
      <c r="H197" s="237">
        <v>0</v>
      </c>
      <c r="I197" s="238">
        <v>0</v>
      </c>
      <c r="J197" s="213"/>
      <c r="K197" s="213"/>
      <c r="L197" s="213"/>
      <c r="M197" s="213"/>
    </row>
    <row r="198" spans="1:13" ht="12.75">
      <c r="A198" s="231"/>
      <c r="B198" s="232" t="s">
        <v>515</v>
      </c>
      <c r="C198" s="233">
        <v>904</v>
      </c>
      <c r="D198" s="234">
        <v>709</v>
      </c>
      <c r="E198" s="235">
        <v>7950000</v>
      </c>
      <c r="F198" s="236">
        <v>0</v>
      </c>
      <c r="G198" s="237">
        <v>7020</v>
      </c>
      <c r="H198" s="237">
        <v>0</v>
      </c>
      <c r="I198" s="238">
        <v>0</v>
      </c>
      <c r="J198" s="213"/>
      <c r="K198" s="213"/>
      <c r="L198" s="213"/>
      <c r="M198" s="213"/>
    </row>
    <row r="199" spans="1:13" ht="63.75">
      <c r="A199" s="231"/>
      <c r="B199" s="232" t="s">
        <v>530</v>
      </c>
      <c r="C199" s="233">
        <v>904</v>
      </c>
      <c r="D199" s="234">
        <v>709</v>
      </c>
      <c r="E199" s="235">
        <v>7950035</v>
      </c>
      <c r="F199" s="236">
        <v>0</v>
      </c>
      <c r="G199" s="237">
        <v>7020</v>
      </c>
      <c r="H199" s="237">
        <v>0</v>
      </c>
      <c r="I199" s="238">
        <v>0</v>
      </c>
      <c r="J199" s="213"/>
      <c r="K199" s="213"/>
      <c r="L199" s="213"/>
      <c r="M199" s="213"/>
    </row>
    <row r="200" spans="1:13" ht="25.5">
      <c r="A200" s="231"/>
      <c r="B200" s="232" t="s">
        <v>481</v>
      </c>
      <c r="C200" s="233">
        <v>904</v>
      </c>
      <c r="D200" s="234">
        <v>709</v>
      </c>
      <c r="E200" s="235">
        <v>7950035</v>
      </c>
      <c r="F200" s="236" t="s">
        <v>395</v>
      </c>
      <c r="G200" s="237">
        <v>7020</v>
      </c>
      <c r="H200" s="237">
        <v>0</v>
      </c>
      <c r="I200" s="238">
        <v>0</v>
      </c>
      <c r="J200" s="213"/>
      <c r="K200" s="213"/>
      <c r="L200" s="213"/>
      <c r="M200" s="213"/>
    </row>
    <row r="201" spans="1:13" ht="25.5">
      <c r="A201" s="231"/>
      <c r="B201" s="232" t="s">
        <v>459</v>
      </c>
      <c r="C201" s="233">
        <v>904</v>
      </c>
      <c r="D201" s="234">
        <v>804</v>
      </c>
      <c r="E201" s="235">
        <v>0</v>
      </c>
      <c r="F201" s="236">
        <v>0</v>
      </c>
      <c r="G201" s="237">
        <v>1600</v>
      </c>
      <c r="H201" s="237">
        <v>0</v>
      </c>
      <c r="I201" s="238">
        <v>0</v>
      </c>
      <c r="J201" s="213"/>
      <c r="K201" s="213"/>
      <c r="L201" s="213"/>
      <c r="M201" s="213"/>
    </row>
    <row r="202" spans="1:13" ht="12.75">
      <c r="A202" s="231"/>
      <c r="B202" s="232" t="s">
        <v>515</v>
      </c>
      <c r="C202" s="233">
        <v>904</v>
      </c>
      <c r="D202" s="234">
        <v>804</v>
      </c>
      <c r="E202" s="235">
        <v>7950000</v>
      </c>
      <c r="F202" s="236">
        <v>0</v>
      </c>
      <c r="G202" s="237">
        <v>1600</v>
      </c>
      <c r="H202" s="237">
        <v>0</v>
      </c>
      <c r="I202" s="238">
        <v>0</v>
      </c>
      <c r="J202" s="213"/>
      <c r="K202" s="213"/>
      <c r="L202" s="213"/>
      <c r="M202" s="213"/>
    </row>
    <row r="203" spans="1:13" ht="12.75">
      <c r="A203" s="231"/>
      <c r="B203" s="232" t="s">
        <v>515</v>
      </c>
      <c r="C203" s="233">
        <v>904</v>
      </c>
      <c r="D203" s="234">
        <v>804</v>
      </c>
      <c r="E203" s="235">
        <v>7950000</v>
      </c>
      <c r="F203" s="236">
        <v>0</v>
      </c>
      <c r="G203" s="237">
        <v>1600</v>
      </c>
      <c r="H203" s="237">
        <v>0</v>
      </c>
      <c r="I203" s="238">
        <v>0</v>
      </c>
      <c r="J203" s="213"/>
      <c r="K203" s="213"/>
      <c r="L203" s="213"/>
      <c r="M203" s="213"/>
    </row>
    <row r="204" spans="1:13" ht="63.75">
      <c r="A204" s="231"/>
      <c r="B204" s="232" t="s">
        <v>530</v>
      </c>
      <c r="C204" s="233">
        <v>904</v>
      </c>
      <c r="D204" s="234">
        <v>804</v>
      </c>
      <c r="E204" s="235">
        <v>7950035</v>
      </c>
      <c r="F204" s="236">
        <v>0</v>
      </c>
      <c r="G204" s="237">
        <v>1600</v>
      </c>
      <c r="H204" s="237">
        <v>0</v>
      </c>
      <c r="I204" s="238">
        <v>0</v>
      </c>
      <c r="J204" s="213"/>
      <c r="K204" s="213"/>
      <c r="L204" s="213"/>
      <c r="M204" s="213"/>
    </row>
    <row r="205" spans="1:13" ht="25.5">
      <c r="A205" s="231"/>
      <c r="B205" s="232" t="s">
        <v>481</v>
      </c>
      <c r="C205" s="233">
        <v>904</v>
      </c>
      <c r="D205" s="234">
        <v>804</v>
      </c>
      <c r="E205" s="235">
        <v>7950035</v>
      </c>
      <c r="F205" s="236" t="s">
        <v>395</v>
      </c>
      <c r="G205" s="237">
        <v>1600</v>
      </c>
      <c r="H205" s="237">
        <v>0</v>
      </c>
      <c r="I205" s="238">
        <v>0</v>
      </c>
      <c r="J205" s="213"/>
      <c r="K205" s="213"/>
      <c r="L205" s="213"/>
      <c r="M205" s="213"/>
    </row>
    <row r="206" spans="1:13" ht="12.75">
      <c r="A206" s="231"/>
      <c r="B206" s="232" t="s">
        <v>367</v>
      </c>
      <c r="C206" s="233">
        <v>904</v>
      </c>
      <c r="D206" s="234">
        <v>909</v>
      </c>
      <c r="E206" s="235">
        <v>0</v>
      </c>
      <c r="F206" s="236">
        <v>0</v>
      </c>
      <c r="G206" s="237">
        <v>7325</v>
      </c>
      <c r="H206" s="237">
        <v>0</v>
      </c>
      <c r="I206" s="238">
        <v>0</v>
      </c>
      <c r="J206" s="213"/>
      <c r="K206" s="213"/>
      <c r="L206" s="213"/>
      <c r="M206" s="213"/>
    </row>
    <row r="207" spans="1:13" ht="12.75">
      <c r="A207" s="231"/>
      <c r="B207" s="232" t="s">
        <v>515</v>
      </c>
      <c r="C207" s="233">
        <v>904</v>
      </c>
      <c r="D207" s="234">
        <v>909</v>
      </c>
      <c r="E207" s="235">
        <v>7950000</v>
      </c>
      <c r="F207" s="236">
        <v>0</v>
      </c>
      <c r="G207" s="237">
        <v>7325</v>
      </c>
      <c r="H207" s="237">
        <v>0</v>
      </c>
      <c r="I207" s="238">
        <v>0</v>
      </c>
      <c r="J207" s="213"/>
      <c r="K207" s="213"/>
      <c r="L207" s="213"/>
      <c r="M207" s="213"/>
    </row>
    <row r="208" spans="1:13" ht="12.75">
      <c r="A208" s="231"/>
      <c r="B208" s="232" t="s">
        <v>515</v>
      </c>
      <c r="C208" s="233">
        <v>904</v>
      </c>
      <c r="D208" s="234">
        <v>909</v>
      </c>
      <c r="E208" s="235">
        <v>7950000</v>
      </c>
      <c r="F208" s="236">
        <v>0</v>
      </c>
      <c r="G208" s="237">
        <v>7325</v>
      </c>
      <c r="H208" s="237">
        <v>0</v>
      </c>
      <c r="I208" s="238">
        <v>0</v>
      </c>
      <c r="J208" s="213"/>
      <c r="K208" s="213"/>
      <c r="L208" s="213"/>
      <c r="M208" s="213"/>
    </row>
    <row r="209" spans="1:13" ht="63.75">
      <c r="A209" s="231"/>
      <c r="B209" s="232" t="s">
        <v>530</v>
      </c>
      <c r="C209" s="233">
        <v>904</v>
      </c>
      <c r="D209" s="234">
        <v>909</v>
      </c>
      <c r="E209" s="235">
        <v>7950035</v>
      </c>
      <c r="F209" s="236">
        <v>0</v>
      </c>
      <c r="G209" s="237">
        <v>7325</v>
      </c>
      <c r="H209" s="237">
        <v>0</v>
      </c>
      <c r="I209" s="238">
        <v>0</v>
      </c>
      <c r="J209" s="213"/>
      <c r="K209" s="213"/>
      <c r="L209" s="213"/>
      <c r="M209" s="213"/>
    </row>
    <row r="210" spans="1:13" ht="25.5">
      <c r="A210" s="231"/>
      <c r="B210" s="232" t="s">
        <v>481</v>
      </c>
      <c r="C210" s="233">
        <v>904</v>
      </c>
      <c r="D210" s="234">
        <v>909</v>
      </c>
      <c r="E210" s="235">
        <v>7950035</v>
      </c>
      <c r="F210" s="236" t="s">
        <v>395</v>
      </c>
      <c r="G210" s="237">
        <v>7325</v>
      </c>
      <c r="H210" s="237">
        <v>0</v>
      </c>
      <c r="I210" s="238">
        <v>0</v>
      </c>
      <c r="J210" s="213"/>
      <c r="K210" s="213"/>
      <c r="L210" s="213"/>
      <c r="M210" s="213"/>
    </row>
    <row r="211" spans="1:13" ht="12.75">
      <c r="A211" s="231"/>
      <c r="B211" s="232" t="s">
        <v>467</v>
      </c>
      <c r="C211" s="233">
        <v>904</v>
      </c>
      <c r="D211" s="234">
        <v>1006</v>
      </c>
      <c r="E211" s="235">
        <v>0</v>
      </c>
      <c r="F211" s="236">
        <v>0</v>
      </c>
      <c r="G211" s="237">
        <v>2536.1784500000003</v>
      </c>
      <c r="H211" s="237">
        <v>0</v>
      </c>
      <c r="I211" s="238">
        <v>0</v>
      </c>
      <c r="J211" s="213"/>
      <c r="K211" s="213"/>
      <c r="L211" s="213"/>
      <c r="M211" s="213"/>
    </row>
    <row r="212" spans="1:13" ht="25.5">
      <c r="A212" s="231"/>
      <c r="B212" s="232" t="s">
        <v>497</v>
      </c>
      <c r="C212" s="233">
        <v>904</v>
      </c>
      <c r="D212" s="234">
        <v>1006</v>
      </c>
      <c r="E212" s="235">
        <v>4910000</v>
      </c>
      <c r="F212" s="236">
        <v>0</v>
      </c>
      <c r="G212" s="237">
        <v>1386.17845</v>
      </c>
      <c r="H212" s="237">
        <v>0</v>
      </c>
      <c r="I212" s="238">
        <v>0</v>
      </c>
      <c r="J212" s="213"/>
      <c r="K212" s="213"/>
      <c r="L212" s="213"/>
      <c r="M212" s="213"/>
    </row>
    <row r="213" spans="1:13" ht="38.25">
      <c r="A213" s="231"/>
      <c r="B213" s="232" t="s">
        <v>498</v>
      </c>
      <c r="C213" s="233">
        <v>904</v>
      </c>
      <c r="D213" s="234">
        <v>1006</v>
      </c>
      <c r="E213" s="235">
        <v>4910100</v>
      </c>
      <c r="F213" s="236">
        <v>0</v>
      </c>
      <c r="G213" s="237">
        <v>1386.17845</v>
      </c>
      <c r="H213" s="237">
        <v>0</v>
      </c>
      <c r="I213" s="238">
        <v>0</v>
      </c>
      <c r="J213" s="213"/>
      <c r="K213" s="213"/>
      <c r="L213" s="213"/>
      <c r="M213" s="213"/>
    </row>
    <row r="214" spans="1:13" ht="38.25">
      <c r="A214" s="231"/>
      <c r="B214" s="232" t="s">
        <v>499</v>
      </c>
      <c r="C214" s="233">
        <v>904</v>
      </c>
      <c r="D214" s="234">
        <v>1006</v>
      </c>
      <c r="E214" s="235">
        <v>4910102</v>
      </c>
      <c r="F214" s="236">
        <v>0</v>
      </c>
      <c r="G214" s="237">
        <v>1386.17845</v>
      </c>
      <c r="H214" s="237">
        <v>0</v>
      </c>
      <c r="I214" s="238">
        <v>0</v>
      </c>
      <c r="J214" s="213"/>
      <c r="K214" s="213"/>
      <c r="L214" s="213"/>
      <c r="M214" s="213"/>
    </row>
    <row r="215" spans="1:13" ht="12.75">
      <c r="A215" s="231"/>
      <c r="B215" s="232" t="s">
        <v>500</v>
      </c>
      <c r="C215" s="233">
        <v>904</v>
      </c>
      <c r="D215" s="234">
        <v>1006</v>
      </c>
      <c r="E215" s="235">
        <v>4910102</v>
      </c>
      <c r="F215" s="236" t="s">
        <v>501</v>
      </c>
      <c r="G215" s="237">
        <v>1386.17845</v>
      </c>
      <c r="H215" s="237">
        <v>0</v>
      </c>
      <c r="I215" s="238">
        <v>0</v>
      </c>
      <c r="J215" s="213"/>
      <c r="K215" s="213"/>
      <c r="L215" s="213"/>
      <c r="M215" s="213"/>
    </row>
    <row r="216" spans="1:13" ht="12.75">
      <c r="A216" s="231"/>
      <c r="B216" s="232" t="s">
        <v>515</v>
      </c>
      <c r="C216" s="233">
        <v>904</v>
      </c>
      <c r="D216" s="234">
        <v>1006</v>
      </c>
      <c r="E216" s="235">
        <v>7950000</v>
      </c>
      <c r="F216" s="236">
        <v>0</v>
      </c>
      <c r="G216" s="237">
        <v>1150</v>
      </c>
      <c r="H216" s="237">
        <v>0</v>
      </c>
      <c r="I216" s="238">
        <v>0</v>
      </c>
      <c r="J216" s="213"/>
      <c r="K216" s="213"/>
      <c r="L216" s="213"/>
      <c r="M216" s="213"/>
    </row>
    <row r="217" spans="1:13" ht="12.75">
      <c r="A217" s="231"/>
      <c r="B217" s="232" t="s">
        <v>515</v>
      </c>
      <c r="C217" s="233">
        <v>904</v>
      </c>
      <c r="D217" s="234">
        <v>1006</v>
      </c>
      <c r="E217" s="235">
        <v>7950000</v>
      </c>
      <c r="F217" s="236">
        <v>0</v>
      </c>
      <c r="G217" s="237">
        <v>1150</v>
      </c>
      <c r="H217" s="237">
        <v>0</v>
      </c>
      <c r="I217" s="238">
        <v>0</v>
      </c>
      <c r="J217" s="213"/>
      <c r="K217" s="213"/>
      <c r="L217" s="213"/>
      <c r="M217" s="213"/>
    </row>
    <row r="218" spans="1:13" ht="63.75">
      <c r="A218" s="231"/>
      <c r="B218" s="232" t="s">
        <v>530</v>
      </c>
      <c r="C218" s="233">
        <v>904</v>
      </c>
      <c r="D218" s="234">
        <v>1006</v>
      </c>
      <c r="E218" s="235">
        <v>7950035</v>
      </c>
      <c r="F218" s="236">
        <v>0</v>
      </c>
      <c r="G218" s="237">
        <v>1150</v>
      </c>
      <c r="H218" s="237">
        <v>0</v>
      </c>
      <c r="I218" s="238">
        <v>0</v>
      </c>
      <c r="J218" s="213"/>
      <c r="K218" s="213"/>
      <c r="L218" s="213"/>
      <c r="M218" s="213"/>
    </row>
    <row r="219" spans="1:13" ht="25.5">
      <c r="A219" s="231"/>
      <c r="B219" s="232" t="s">
        <v>481</v>
      </c>
      <c r="C219" s="233">
        <v>904</v>
      </c>
      <c r="D219" s="234">
        <v>1006</v>
      </c>
      <c r="E219" s="235">
        <v>7950035</v>
      </c>
      <c r="F219" s="236" t="s">
        <v>395</v>
      </c>
      <c r="G219" s="237">
        <v>1150</v>
      </c>
      <c r="H219" s="237">
        <v>0</v>
      </c>
      <c r="I219" s="238">
        <v>0</v>
      </c>
      <c r="J219" s="213"/>
      <c r="K219" s="213"/>
      <c r="L219" s="213"/>
      <c r="M219" s="213"/>
    </row>
    <row r="220" spans="1:13" ht="25.5">
      <c r="A220" s="231" t="s">
        <v>460</v>
      </c>
      <c r="B220" s="239" t="s">
        <v>301</v>
      </c>
      <c r="C220" s="240">
        <v>905</v>
      </c>
      <c r="D220" s="241">
        <v>0</v>
      </c>
      <c r="E220" s="242">
        <v>0</v>
      </c>
      <c r="F220" s="243">
        <v>0</v>
      </c>
      <c r="G220" s="244">
        <v>5563794.1836699955</v>
      </c>
      <c r="H220" s="244">
        <v>1943775.2114800005</v>
      </c>
      <c r="I220" s="245">
        <v>322707.10078</v>
      </c>
      <c r="J220" s="213"/>
      <c r="K220" s="213"/>
      <c r="L220" s="213"/>
      <c r="M220" s="213"/>
    </row>
    <row r="221" spans="1:13" ht="51">
      <c r="A221" s="231"/>
      <c r="B221" s="232" t="s">
        <v>434</v>
      </c>
      <c r="C221" s="233">
        <v>905</v>
      </c>
      <c r="D221" s="234">
        <v>104</v>
      </c>
      <c r="E221" s="235">
        <v>0</v>
      </c>
      <c r="F221" s="236">
        <v>0</v>
      </c>
      <c r="G221" s="237">
        <v>84231.47788999998</v>
      </c>
      <c r="H221" s="237">
        <v>59753.07804</v>
      </c>
      <c r="I221" s="238">
        <v>0</v>
      </c>
      <c r="J221" s="213"/>
      <c r="K221" s="213"/>
      <c r="L221" s="213"/>
      <c r="M221" s="213"/>
    </row>
    <row r="222" spans="1:13" ht="25.5">
      <c r="A222" s="231"/>
      <c r="B222" s="232" t="s">
        <v>479</v>
      </c>
      <c r="C222" s="233">
        <v>905</v>
      </c>
      <c r="D222" s="234">
        <v>104</v>
      </c>
      <c r="E222" s="235">
        <v>20000</v>
      </c>
      <c r="F222" s="236">
        <v>0</v>
      </c>
      <c r="G222" s="237">
        <v>84177.07788999999</v>
      </c>
      <c r="H222" s="237">
        <v>59753.07804</v>
      </c>
      <c r="I222" s="238">
        <v>0</v>
      </c>
      <c r="J222" s="213"/>
      <c r="K222" s="213"/>
      <c r="L222" s="213"/>
      <c r="M222" s="213"/>
    </row>
    <row r="223" spans="1:13" ht="12.75">
      <c r="A223" s="231"/>
      <c r="B223" s="232" t="s">
        <v>480</v>
      </c>
      <c r="C223" s="233">
        <v>905</v>
      </c>
      <c r="D223" s="234">
        <v>104</v>
      </c>
      <c r="E223" s="235">
        <v>20400</v>
      </c>
      <c r="F223" s="236">
        <v>0</v>
      </c>
      <c r="G223" s="237">
        <v>84177.07788999999</v>
      </c>
      <c r="H223" s="237">
        <v>59753.07804</v>
      </c>
      <c r="I223" s="238">
        <v>0</v>
      </c>
      <c r="J223" s="213"/>
      <c r="K223" s="213"/>
      <c r="L223" s="213"/>
      <c r="M223" s="213"/>
    </row>
    <row r="224" spans="1:13" ht="25.5">
      <c r="A224" s="231"/>
      <c r="B224" s="232" t="s">
        <v>481</v>
      </c>
      <c r="C224" s="233">
        <v>905</v>
      </c>
      <c r="D224" s="234">
        <v>104</v>
      </c>
      <c r="E224" s="235">
        <v>20400</v>
      </c>
      <c r="F224" s="236" t="s">
        <v>395</v>
      </c>
      <c r="G224" s="237">
        <v>57465.220270000005</v>
      </c>
      <c r="H224" s="237">
        <v>41983</v>
      </c>
      <c r="I224" s="238">
        <v>0</v>
      </c>
      <c r="J224" s="213"/>
      <c r="K224" s="213"/>
      <c r="L224" s="213"/>
      <c r="M224" s="213"/>
    </row>
    <row r="225" spans="1:13" ht="51">
      <c r="A225" s="231"/>
      <c r="B225" s="232" t="s">
        <v>539</v>
      </c>
      <c r="C225" s="233">
        <v>905</v>
      </c>
      <c r="D225" s="234">
        <v>104</v>
      </c>
      <c r="E225" s="235">
        <v>20409</v>
      </c>
      <c r="F225" s="236">
        <v>0</v>
      </c>
      <c r="G225" s="237">
        <v>5248</v>
      </c>
      <c r="H225" s="237">
        <v>3302.32458</v>
      </c>
      <c r="I225" s="238">
        <v>0</v>
      </c>
      <c r="J225" s="213"/>
      <c r="K225" s="213"/>
      <c r="L225" s="213"/>
      <c r="M225" s="213"/>
    </row>
    <row r="226" spans="1:13" ht="25.5">
      <c r="A226" s="231"/>
      <c r="B226" s="232" t="s">
        <v>481</v>
      </c>
      <c r="C226" s="233">
        <v>905</v>
      </c>
      <c r="D226" s="234">
        <v>104</v>
      </c>
      <c r="E226" s="235">
        <v>20409</v>
      </c>
      <c r="F226" s="236" t="s">
        <v>395</v>
      </c>
      <c r="G226" s="237">
        <v>5248</v>
      </c>
      <c r="H226" s="237">
        <v>3302.32458</v>
      </c>
      <c r="I226" s="238">
        <v>0</v>
      </c>
      <c r="J226" s="213"/>
      <c r="K226" s="213"/>
      <c r="L226" s="213"/>
      <c r="M226" s="213"/>
    </row>
    <row r="227" spans="1:13" ht="38.25">
      <c r="A227" s="231"/>
      <c r="B227" s="232" t="s">
        <v>540</v>
      </c>
      <c r="C227" s="233">
        <v>905</v>
      </c>
      <c r="D227" s="234">
        <v>104</v>
      </c>
      <c r="E227" s="235">
        <v>20412</v>
      </c>
      <c r="F227" s="236">
        <v>0</v>
      </c>
      <c r="G227" s="237">
        <v>7844.528619999999</v>
      </c>
      <c r="H227" s="237">
        <v>5314.79905</v>
      </c>
      <c r="I227" s="238">
        <v>0</v>
      </c>
      <c r="J227" s="213"/>
      <c r="K227" s="213"/>
      <c r="L227" s="213"/>
      <c r="M227" s="213"/>
    </row>
    <row r="228" spans="1:13" ht="25.5">
      <c r="A228" s="231"/>
      <c r="B228" s="232" t="s">
        <v>481</v>
      </c>
      <c r="C228" s="233">
        <v>905</v>
      </c>
      <c r="D228" s="234">
        <v>104</v>
      </c>
      <c r="E228" s="235">
        <v>20412</v>
      </c>
      <c r="F228" s="236" t="s">
        <v>395</v>
      </c>
      <c r="G228" s="237">
        <v>7844.528619999999</v>
      </c>
      <c r="H228" s="237">
        <v>5314.79905</v>
      </c>
      <c r="I228" s="238">
        <v>0</v>
      </c>
      <c r="J228" s="213"/>
      <c r="K228" s="213"/>
      <c r="L228" s="213"/>
      <c r="M228" s="213"/>
    </row>
    <row r="229" spans="1:13" ht="51">
      <c r="A229" s="231"/>
      <c r="B229" s="232" t="s">
        <v>541</v>
      </c>
      <c r="C229" s="233">
        <v>905</v>
      </c>
      <c r="D229" s="234">
        <v>104</v>
      </c>
      <c r="E229" s="235">
        <v>20419</v>
      </c>
      <c r="F229" s="236">
        <v>0</v>
      </c>
      <c r="G229" s="237">
        <v>11369.329</v>
      </c>
      <c r="H229" s="237">
        <v>7441.71522</v>
      </c>
      <c r="I229" s="238">
        <v>0</v>
      </c>
      <c r="J229" s="213"/>
      <c r="K229" s="213"/>
      <c r="L229" s="213"/>
      <c r="M229" s="213"/>
    </row>
    <row r="230" spans="1:13" ht="25.5">
      <c r="A230" s="231"/>
      <c r="B230" s="232" t="s">
        <v>481</v>
      </c>
      <c r="C230" s="233">
        <v>905</v>
      </c>
      <c r="D230" s="234">
        <v>104</v>
      </c>
      <c r="E230" s="235">
        <v>20419</v>
      </c>
      <c r="F230" s="236" t="s">
        <v>395</v>
      </c>
      <c r="G230" s="237">
        <v>11369.329</v>
      </c>
      <c r="H230" s="237">
        <v>7441.71522</v>
      </c>
      <c r="I230" s="238">
        <v>0</v>
      </c>
      <c r="J230" s="213"/>
      <c r="K230" s="213"/>
      <c r="L230" s="213"/>
      <c r="M230" s="213"/>
    </row>
    <row r="231" spans="1:13" ht="51">
      <c r="A231" s="231"/>
      <c r="B231" s="232" t="s">
        <v>542</v>
      </c>
      <c r="C231" s="233">
        <v>905</v>
      </c>
      <c r="D231" s="234">
        <v>104</v>
      </c>
      <c r="E231" s="235">
        <v>20424</v>
      </c>
      <c r="F231" s="236">
        <v>0</v>
      </c>
      <c r="G231" s="237">
        <v>2250</v>
      </c>
      <c r="H231" s="237">
        <v>1711.23919</v>
      </c>
      <c r="I231" s="238">
        <v>0</v>
      </c>
      <c r="J231" s="213"/>
      <c r="K231" s="213"/>
      <c r="L231" s="213"/>
      <c r="M231" s="213"/>
    </row>
    <row r="232" spans="1:13" ht="25.5">
      <c r="A232" s="231"/>
      <c r="B232" s="232" t="s">
        <v>481</v>
      </c>
      <c r="C232" s="233">
        <v>905</v>
      </c>
      <c r="D232" s="234">
        <v>104</v>
      </c>
      <c r="E232" s="235">
        <v>20424</v>
      </c>
      <c r="F232" s="236" t="s">
        <v>395</v>
      </c>
      <c r="G232" s="237">
        <v>2250</v>
      </c>
      <c r="H232" s="237">
        <v>1711.23919</v>
      </c>
      <c r="I232" s="238">
        <v>0</v>
      </c>
      <c r="J232" s="213"/>
      <c r="K232" s="213"/>
      <c r="L232" s="213"/>
      <c r="M232" s="213"/>
    </row>
    <row r="233" spans="1:13" ht="12.75">
      <c r="A233" s="231"/>
      <c r="B233" s="232" t="s">
        <v>515</v>
      </c>
      <c r="C233" s="233">
        <v>905</v>
      </c>
      <c r="D233" s="234">
        <v>104</v>
      </c>
      <c r="E233" s="235">
        <v>7950000</v>
      </c>
      <c r="F233" s="236">
        <v>0</v>
      </c>
      <c r="G233" s="237">
        <v>54.4</v>
      </c>
      <c r="H233" s="237">
        <v>0</v>
      </c>
      <c r="I233" s="238">
        <v>0</v>
      </c>
      <c r="J233" s="213"/>
      <c r="K233" s="213"/>
      <c r="L233" s="213"/>
      <c r="M233" s="213"/>
    </row>
    <row r="234" spans="1:13" ht="12.75">
      <c r="A234" s="231"/>
      <c r="B234" s="232" t="s">
        <v>515</v>
      </c>
      <c r="C234" s="233">
        <v>905</v>
      </c>
      <c r="D234" s="234">
        <v>104</v>
      </c>
      <c r="E234" s="235">
        <v>7950000</v>
      </c>
      <c r="F234" s="236">
        <v>0</v>
      </c>
      <c r="G234" s="237">
        <v>54.4</v>
      </c>
      <c r="H234" s="237">
        <v>0</v>
      </c>
      <c r="I234" s="238">
        <v>0</v>
      </c>
      <c r="J234" s="213"/>
      <c r="K234" s="213"/>
      <c r="L234" s="213"/>
      <c r="M234" s="213"/>
    </row>
    <row r="235" spans="1:13" ht="76.5">
      <c r="A235" s="231"/>
      <c r="B235" s="232" t="s">
        <v>543</v>
      </c>
      <c r="C235" s="233">
        <v>905</v>
      </c>
      <c r="D235" s="234">
        <v>104</v>
      </c>
      <c r="E235" s="235">
        <v>7950026</v>
      </c>
      <c r="F235" s="236">
        <v>0</v>
      </c>
      <c r="G235" s="237">
        <v>54.4</v>
      </c>
      <c r="H235" s="237">
        <v>0</v>
      </c>
      <c r="I235" s="238">
        <v>0</v>
      </c>
      <c r="J235" s="213"/>
      <c r="K235" s="213"/>
      <c r="L235" s="213"/>
      <c r="M235" s="213"/>
    </row>
    <row r="236" spans="1:13" ht="25.5">
      <c r="A236" s="231"/>
      <c r="B236" s="232" t="s">
        <v>481</v>
      </c>
      <c r="C236" s="233">
        <v>905</v>
      </c>
      <c r="D236" s="234">
        <v>104</v>
      </c>
      <c r="E236" s="235">
        <v>7950026</v>
      </c>
      <c r="F236" s="236" t="s">
        <v>395</v>
      </c>
      <c r="G236" s="237">
        <v>54.4</v>
      </c>
      <c r="H236" s="237">
        <v>0</v>
      </c>
      <c r="I236" s="238">
        <v>0</v>
      </c>
      <c r="J236" s="213"/>
      <c r="K236" s="213"/>
      <c r="L236" s="213"/>
      <c r="M236" s="213"/>
    </row>
    <row r="237" spans="1:13" ht="12.75">
      <c r="A237" s="231"/>
      <c r="B237" s="232" t="s">
        <v>382</v>
      </c>
      <c r="C237" s="233">
        <v>905</v>
      </c>
      <c r="D237" s="234">
        <v>113</v>
      </c>
      <c r="E237" s="235">
        <v>0</v>
      </c>
      <c r="F237" s="236">
        <v>0</v>
      </c>
      <c r="G237" s="237">
        <v>11140.408159999999</v>
      </c>
      <c r="H237" s="237">
        <v>7897.5728</v>
      </c>
      <c r="I237" s="238">
        <v>0</v>
      </c>
      <c r="J237" s="213"/>
      <c r="K237" s="213"/>
      <c r="L237" s="213"/>
      <c r="M237" s="213"/>
    </row>
    <row r="238" spans="1:13" ht="25.5">
      <c r="A238" s="231"/>
      <c r="B238" s="232" t="s">
        <v>384</v>
      </c>
      <c r="C238" s="233">
        <v>905</v>
      </c>
      <c r="D238" s="234">
        <v>113</v>
      </c>
      <c r="E238" s="235">
        <v>930000</v>
      </c>
      <c r="F238" s="236">
        <v>0</v>
      </c>
      <c r="G238" s="237">
        <v>11140.408159999999</v>
      </c>
      <c r="H238" s="237">
        <v>7897.5728</v>
      </c>
      <c r="I238" s="238">
        <v>0</v>
      </c>
      <c r="J238" s="213"/>
      <c r="K238" s="213"/>
      <c r="L238" s="213"/>
      <c r="M238" s="213"/>
    </row>
    <row r="239" spans="1:13" ht="25.5">
      <c r="A239" s="231"/>
      <c r="B239" s="232" t="s">
        <v>306</v>
      </c>
      <c r="C239" s="233">
        <v>905</v>
      </c>
      <c r="D239" s="234">
        <v>113</v>
      </c>
      <c r="E239" s="235">
        <v>939900</v>
      </c>
      <c r="F239" s="236">
        <v>0</v>
      </c>
      <c r="G239" s="237">
        <v>11140.408159999999</v>
      </c>
      <c r="H239" s="237">
        <v>7897.5728</v>
      </c>
      <c r="I239" s="238">
        <v>0</v>
      </c>
      <c r="J239" s="213"/>
      <c r="K239" s="213"/>
      <c r="L239" s="213"/>
      <c r="M239" s="213"/>
    </row>
    <row r="240" spans="1:13" ht="25.5">
      <c r="A240" s="231"/>
      <c r="B240" s="232" t="s">
        <v>544</v>
      </c>
      <c r="C240" s="233">
        <v>905</v>
      </c>
      <c r="D240" s="234">
        <v>113</v>
      </c>
      <c r="E240" s="235">
        <v>939905</v>
      </c>
      <c r="F240" s="236">
        <v>0</v>
      </c>
      <c r="G240" s="237">
        <v>11140.408159999999</v>
      </c>
      <c r="H240" s="237">
        <v>7897.5728</v>
      </c>
      <c r="I240" s="238">
        <v>0</v>
      </c>
      <c r="J240" s="213"/>
      <c r="K240" s="213"/>
      <c r="L240" s="213"/>
      <c r="M240" s="213"/>
    </row>
    <row r="241" spans="1:13" ht="25.5">
      <c r="A241" s="231"/>
      <c r="B241" s="232" t="s">
        <v>481</v>
      </c>
      <c r="C241" s="233">
        <v>905</v>
      </c>
      <c r="D241" s="234">
        <v>113</v>
      </c>
      <c r="E241" s="235">
        <v>939905</v>
      </c>
      <c r="F241" s="236" t="s">
        <v>395</v>
      </c>
      <c r="G241" s="237">
        <v>11140.408159999999</v>
      </c>
      <c r="H241" s="237">
        <v>7897.5728</v>
      </c>
      <c r="I241" s="238">
        <v>0</v>
      </c>
      <c r="J241" s="213"/>
      <c r="K241" s="213"/>
      <c r="L241" s="213"/>
      <c r="M241" s="213"/>
    </row>
    <row r="242" spans="1:13" ht="25.5">
      <c r="A242" s="231"/>
      <c r="B242" s="232" t="s">
        <v>440</v>
      </c>
      <c r="C242" s="233">
        <v>905</v>
      </c>
      <c r="D242" s="234">
        <v>314</v>
      </c>
      <c r="E242" s="235">
        <v>0</v>
      </c>
      <c r="F242" s="236">
        <v>0</v>
      </c>
      <c r="G242" s="237">
        <v>460</v>
      </c>
      <c r="H242" s="237">
        <v>0</v>
      </c>
      <c r="I242" s="238">
        <v>0</v>
      </c>
      <c r="J242" s="213"/>
      <c r="K242" s="213"/>
      <c r="L242" s="213"/>
      <c r="M242" s="213"/>
    </row>
    <row r="243" spans="1:13" ht="12.75">
      <c r="A243" s="231"/>
      <c r="B243" s="232" t="s">
        <v>515</v>
      </c>
      <c r="C243" s="233">
        <v>905</v>
      </c>
      <c r="D243" s="234">
        <v>314</v>
      </c>
      <c r="E243" s="235">
        <v>7950000</v>
      </c>
      <c r="F243" s="236">
        <v>0</v>
      </c>
      <c r="G243" s="237">
        <v>460</v>
      </c>
      <c r="H243" s="237">
        <v>0</v>
      </c>
      <c r="I243" s="238">
        <v>0</v>
      </c>
      <c r="J243" s="213"/>
      <c r="K243" s="213"/>
      <c r="L243" s="213"/>
      <c r="M243" s="213"/>
    </row>
    <row r="244" spans="1:13" ht="12.75">
      <c r="A244" s="231"/>
      <c r="B244" s="232" t="s">
        <v>515</v>
      </c>
      <c r="C244" s="233">
        <v>905</v>
      </c>
      <c r="D244" s="234">
        <v>314</v>
      </c>
      <c r="E244" s="235">
        <v>7950000</v>
      </c>
      <c r="F244" s="236">
        <v>0</v>
      </c>
      <c r="G244" s="237">
        <v>460</v>
      </c>
      <c r="H244" s="237">
        <v>0</v>
      </c>
      <c r="I244" s="238">
        <v>0</v>
      </c>
      <c r="J244" s="213"/>
      <c r="K244" s="213"/>
      <c r="L244" s="213"/>
      <c r="M244" s="213"/>
    </row>
    <row r="245" spans="1:13" ht="76.5">
      <c r="A245" s="231"/>
      <c r="B245" s="232" t="s">
        <v>517</v>
      </c>
      <c r="C245" s="233">
        <v>905</v>
      </c>
      <c r="D245" s="234">
        <v>314</v>
      </c>
      <c r="E245" s="235">
        <v>7950013</v>
      </c>
      <c r="F245" s="236">
        <v>0</v>
      </c>
      <c r="G245" s="237">
        <v>460</v>
      </c>
      <c r="H245" s="237">
        <v>0</v>
      </c>
      <c r="I245" s="238">
        <v>0</v>
      </c>
      <c r="J245" s="213"/>
      <c r="K245" s="213"/>
      <c r="L245" s="213"/>
      <c r="M245" s="213"/>
    </row>
    <row r="246" spans="1:13" ht="25.5">
      <c r="A246" s="231"/>
      <c r="B246" s="232" t="s">
        <v>481</v>
      </c>
      <c r="C246" s="233">
        <v>905</v>
      </c>
      <c r="D246" s="234">
        <v>314</v>
      </c>
      <c r="E246" s="235">
        <v>7950013</v>
      </c>
      <c r="F246" s="236" t="s">
        <v>395</v>
      </c>
      <c r="G246" s="237">
        <v>460</v>
      </c>
      <c r="H246" s="237">
        <v>0</v>
      </c>
      <c r="I246" s="238">
        <v>0</v>
      </c>
      <c r="J246" s="213"/>
      <c r="K246" s="213"/>
      <c r="L246" s="213"/>
      <c r="M246" s="213"/>
    </row>
    <row r="247" spans="1:13" ht="12.75">
      <c r="A247" s="231"/>
      <c r="B247" s="232" t="s">
        <v>302</v>
      </c>
      <c r="C247" s="233">
        <v>905</v>
      </c>
      <c r="D247" s="234">
        <v>701</v>
      </c>
      <c r="E247" s="235">
        <v>0</v>
      </c>
      <c r="F247" s="236">
        <v>0</v>
      </c>
      <c r="G247" s="237">
        <v>1169497.1048200005</v>
      </c>
      <c r="H247" s="237">
        <v>389171.9668</v>
      </c>
      <c r="I247" s="238">
        <v>86125.2709</v>
      </c>
      <c r="J247" s="213"/>
      <c r="K247" s="213"/>
      <c r="L247" s="213"/>
      <c r="M247" s="213"/>
    </row>
    <row r="248" spans="1:13" ht="38.25">
      <c r="A248" s="231"/>
      <c r="B248" s="232" t="s">
        <v>533</v>
      </c>
      <c r="C248" s="233">
        <v>905</v>
      </c>
      <c r="D248" s="234">
        <v>701</v>
      </c>
      <c r="E248" s="235">
        <v>2180000</v>
      </c>
      <c r="F248" s="236">
        <v>0</v>
      </c>
      <c r="G248" s="237">
        <v>1484.56303</v>
      </c>
      <c r="H248" s="237">
        <v>0</v>
      </c>
      <c r="I248" s="238">
        <v>0</v>
      </c>
      <c r="J248" s="213"/>
      <c r="K248" s="213"/>
      <c r="L248" s="213"/>
      <c r="M248" s="213"/>
    </row>
    <row r="249" spans="1:13" ht="38.25">
      <c r="A249" s="231"/>
      <c r="B249" s="232" t="s">
        <v>534</v>
      </c>
      <c r="C249" s="233">
        <v>905</v>
      </c>
      <c r="D249" s="234">
        <v>701</v>
      </c>
      <c r="E249" s="235">
        <v>2180100</v>
      </c>
      <c r="F249" s="236">
        <v>0</v>
      </c>
      <c r="G249" s="237">
        <v>1484.56303</v>
      </c>
      <c r="H249" s="237">
        <v>0</v>
      </c>
      <c r="I249" s="238">
        <v>0</v>
      </c>
      <c r="J249" s="213"/>
      <c r="K249" s="213"/>
      <c r="L249" s="213"/>
      <c r="M249" s="213"/>
    </row>
    <row r="250" spans="1:13" ht="12.75">
      <c r="A250" s="231"/>
      <c r="B250" s="232" t="s">
        <v>308</v>
      </c>
      <c r="C250" s="233">
        <v>905</v>
      </c>
      <c r="D250" s="234">
        <v>701</v>
      </c>
      <c r="E250" s="235">
        <v>2180100</v>
      </c>
      <c r="F250" s="236" t="s">
        <v>307</v>
      </c>
      <c r="G250" s="237">
        <v>893.75103</v>
      </c>
      <c r="H250" s="237">
        <v>0</v>
      </c>
      <c r="I250" s="238">
        <v>0</v>
      </c>
      <c r="J250" s="213"/>
      <c r="K250" s="213"/>
      <c r="L250" s="213"/>
      <c r="M250" s="213"/>
    </row>
    <row r="251" spans="1:13" ht="12.75">
      <c r="A251" s="231"/>
      <c r="B251" s="232" t="s">
        <v>538</v>
      </c>
      <c r="C251" s="233">
        <v>905</v>
      </c>
      <c r="D251" s="234">
        <v>701</v>
      </c>
      <c r="E251" s="235">
        <v>2180100</v>
      </c>
      <c r="F251" s="236" t="s">
        <v>408</v>
      </c>
      <c r="G251" s="237">
        <v>590.812</v>
      </c>
      <c r="H251" s="237">
        <v>0</v>
      </c>
      <c r="I251" s="238">
        <v>0</v>
      </c>
      <c r="J251" s="213"/>
      <c r="K251" s="213"/>
      <c r="L251" s="213"/>
      <c r="M251" s="213"/>
    </row>
    <row r="252" spans="1:13" ht="12.75">
      <c r="A252" s="231"/>
      <c r="B252" s="232" t="s">
        <v>304</v>
      </c>
      <c r="C252" s="233">
        <v>905</v>
      </c>
      <c r="D252" s="234">
        <v>701</v>
      </c>
      <c r="E252" s="235">
        <v>4200000</v>
      </c>
      <c r="F252" s="236">
        <v>0</v>
      </c>
      <c r="G252" s="237">
        <v>1149613.9005500004</v>
      </c>
      <c r="H252" s="237">
        <v>389171.9668</v>
      </c>
      <c r="I252" s="238">
        <v>86125.2709</v>
      </c>
      <c r="J252" s="213"/>
      <c r="K252" s="213"/>
      <c r="L252" s="213"/>
      <c r="M252" s="213"/>
    </row>
    <row r="253" spans="1:13" ht="25.5">
      <c r="A253" s="231"/>
      <c r="B253" s="232" t="s">
        <v>306</v>
      </c>
      <c r="C253" s="233">
        <v>905</v>
      </c>
      <c r="D253" s="234">
        <v>701</v>
      </c>
      <c r="E253" s="235">
        <v>4209900</v>
      </c>
      <c r="F253" s="236">
        <v>0</v>
      </c>
      <c r="G253" s="237">
        <v>1149613.9005500004</v>
      </c>
      <c r="H253" s="237">
        <v>389171.9668</v>
      </c>
      <c r="I253" s="238">
        <v>86125.2709</v>
      </c>
      <c r="J253" s="213"/>
      <c r="K253" s="213"/>
      <c r="L253" s="213"/>
      <c r="M253" s="213"/>
    </row>
    <row r="254" spans="1:13" ht="12.75">
      <c r="A254" s="231"/>
      <c r="B254" s="232" t="s">
        <v>308</v>
      </c>
      <c r="C254" s="233">
        <v>905</v>
      </c>
      <c r="D254" s="234">
        <v>701</v>
      </c>
      <c r="E254" s="235">
        <v>4209900</v>
      </c>
      <c r="F254" s="236" t="s">
        <v>307</v>
      </c>
      <c r="G254" s="237">
        <v>829063.1306200003</v>
      </c>
      <c r="H254" s="237">
        <v>388334.2719</v>
      </c>
      <c r="I254" s="238">
        <v>86125.2709</v>
      </c>
      <c r="J254" s="213"/>
      <c r="K254" s="213"/>
      <c r="L254" s="213"/>
      <c r="M254" s="213"/>
    </row>
    <row r="255" spans="1:13" ht="12.75">
      <c r="A255" s="231"/>
      <c r="B255" s="232" t="s">
        <v>538</v>
      </c>
      <c r="C255" s="233">
        <v>905</v>
      </c>
      <c r="D255" s="234">
        <v>701</v>
      </c>
      <c r="E255" s="235">
        <v>4209900</v>
      </c>
      <c r="F255" s="236" t="s">
        <v>408</v>
      </c>
      <c r="G255" s="237">
        <v>319030.99993000005</v>
      </c>
      <c r="H255" s="237">
        <v>0</v>
      </c>
      <c r="I255" s="238">
        <v>0</v>
      </c>
      <c r="J255" s="213"/>
      <c r="K255" s="213"/>
      <c r="L255" s="213"/>
      <c r="M255" s="213"/>
    </row>
    <row r="256" spans="1:13" ht="89.25">
      <c r="A256" s="231"/>
      <c r="B256" s="232" t="s">
        <v>545</v>
      </c>
      <c r="C256" s="233">
        <v>905</v>
      </c>
      <c r="D256" s="234">
        <v>701</v>
      </c>
      <c r="E256" s="235">
        <v>4209902</v>
      </c>
      <c r="F256" s="236">
        <v>0</v>
      </c>
      <c r="G256" s="237">
        <v>1519.77</v>
      </c>
      <c r="H256" s="237">
        <v>837.6949</v>
      </c>
      <c r="I256" s="238">
        <v>0</v>
      </c>
      <c r="J256" s="213"/>
      <c r="K256" s="213"/>
      <c r="L256" s="213"/>
      <c r="M256" s="213"/>
    </row>
    <row r="257" spans="1:13" ht="12.75">
      <c r="A257" s="231"/>
      <c r="B257" s="232" t="s">
        <v>308</v>
      </c>
      <c r="C257" s="233">
        <v>905</v>
      </c>
      <c r="D257" s="234">
        <v>701</v>
      </c>
      <c r="E257" s="235">
        <v>4209902</v>
      </c>
      <c r="F257" s="236" t="s">
        <v>307</v>
      </c>
      <c r="G257" s="237">
        <v>1128.41088</v>
      </c>
      <c r="H257" s="237">
        <v>837.6949</v>
      </c>
      <c r="I257" s="238">
        <v>0</v>
      </c>
      <c r="J257" s="213"/>
      <c r="K257" s="213"/>
      <c r="L257" s="213"/>
      <c r="M257" s="213"/>
    </row>
    <row r="258" spans="1:13" ht="12.75">
      <c r="A258" s="231"/>
      <c r="B258" s="232" t="s">
        <v>538</v>
      </c>
      <c r="C258" s="233">
        <v>905</v>
      </c>
      <c r="D258" s="234">
        <v>701</v>
      </c>
      <c r="E258" s="235">
        <v>4209902</v>
      </c>
      <c r="F258" s="236" t="s">
        <v>408</v>
      </c>
      <c r="G258" s="237">
        <v>391.35911999999996</v>
      </c>
      <c r="H258" s="237">
        <v>0</v>
      </c>
      <c r="I258" s="238">
        <v>0</v>
      </c>
      <c r="J258" s="213"/>
      <c r="K258" s="213"/>
      <c r="L258" s="213"/>
      <c r="M258" s="213"/>
    </row>
    <row r="259" spans="1:13" ht="12.75">
      <c r="A259" s="231"/>
      <c r="B259" s="232" t="s">
        <v>508</v>
      </c>
      <c r="C259" s="233">
        <v>905</v>
      </c>
      <c r="D259" s="234">
        <v>701</v>
      </c>
      <c r="E259" s="235">
        <v>5220000</v>
      </c>
      <c r="F259" s="236">
        <v>0</v>
      </c>
      <c r="G259" s="237">
        <v>6829.83846</v>
      </c>
      <c r="H259" s="237">
        <v>0</v>
      </c>
      <c r="I259" s="238">
        <v>0</v>
      </c>
      <c r="J259" s="213"/>
      <c r="K259" s="213"/>
      <c r="L259" s="213"/>
      <c r="M259" s="213"/>
    </row>
    <row r="260" spans="1:13" ht="38.25">
      <c r="A260" s="231"/>
      <c r="B260" s="232" t="s">
        <v>546</v>
      </c>
      <c r="C260" s="233">
        <v>905</v>
      </c>
      <c r="D260" s="234">
        <v>701</v>
      </c>
      <c r="E260" s="235">
        <v>5223600</v>
      </c>
      <c r="F260" s="236">
        <v>0</v>
      </c>
      <c r="G260" s="237">
        <v>6829.83846</v>
      </c>
      <c r="H260" s="237">
        <v>0</v>
      </c>
      <c r="I260" s="238">
        <v>0</v>
      </c>
      <c r="J260" s="213"/>
      <c r="K260" s="213"/>
      <c r="L260" s="213"/>
      <c r="M260" s="213"/>
    </row>
    <row r="261" spans="1:13" ht="25.5">
      <c r="A261" s="231"/>
      <c r="B261" s="232" t="s">
        <v>481</v>
      </c>
      <c r="C261" s="233">
        <v>905</v>
      </c>
      <c r="D261" s="234">
        <v>701</v>
      </c>
      <c r="E261" s="235">
        <v>5223600</v>
      </c>
      <c r="F261" s="236" t="s">
        <v>395</v>
      </c>
      <c r="G261" s="237">
        <v>6829.83846</v>
      </c>
      <c r="H261" s="237">
        <v>0</v>
      </c>
      <c r="I261" s="238">
        <v>0</v>
      </c>
      <c r="J261" s="213"/>
      <c r="K261" s="213"/>
      <c r="L261" s="213"/>
      <c r="M261" s="213"/>
    </row>
    <row r="262" spans="1:13" ht="12.75">
      <c r="A262" s="231"/>
      <c r="B262" s="232" t="s">
        <v>515</v>
      </c>
      <c r="C262" s="233">
        <v>905</v>
      </c>
      <c r="D262" s="234">
        <v>701</v>
      </c>
      <c r="E262" s="235">
        <v>7950000</v>
      </c>
      <c r="F262" s="236">
        <v>0</v>
      </c>
      <c r="G262" s="237">
        <v>7795.00278</v>
      </c>
      <c r="H262" s="237">
        <v>0</v>
      </c>
      <c r="I262" s="238">
        <v>0</v>
      </c>
      <c r="J262" s="213"/>
      <c r="K262" s="213"/>
      <c r="L262" s="213"/>
      <c r="M262" s="213"/>
    </row>
    <row r="263" spans="1:13" ht="12.75">
      <c r="A263" s="231"/>
      <c r="B263" s="232" t="s">
        <v>515</v>
      </c>
      <c r="C263" s="233">
        <v>905</v>
      </c>
      <c r="D263" s="234">
        <v>701</v>
      </c>
      <c r="E263" s="235">
        <v>7950000</v>
      </c>
      <c r="F263" s="236">
        <v>0</v>
      </c>
      <c r="G263" s="237">
        <v>7795.00278</v>
      </c>
      <c r="H263" s="237">
        <v>0</v>
      </c>
      <c r="I263" s="238">
        <v>0</v>
      </c>
      <c r="J263" s="213"/>
      <c r="K263" s="213"/>
      <c r="L263" s="213"/>
      <c r="M263" s="213"/>
    </row>
    <row r="264" spans="1:13" ht="76.5">
      <c r="A264" s="231"/>
      <c r="B264" s="232" t="s">
        <v>547</v>
      </c>
      <c r="C264" s="233">
        <v>905</v>
      </c>
      <c r="D264" s="234">
        <v>701</v>
      </c>
      <c r="E264" s="235">
        <v>7950043</v>
      </c>
      <c r="F264" s="236">
        <v>0</v>
      </c>
      <c r="G264" s="237">
        <v>7039.80308</v>
      </c>
      <c r="H264" s="237">
        <v>0</v>
      </c>
      <c r="I264" s="238">
        <v>0</v>
      </c>
      <c r="J264" s="213"/>
      <c r="K264" s="213"/>
      <c r="L264" s="213"/>
      <c r="M264" s="213"/>
    </row>
    <row r="265" spans="1:13" ht="25.5">
      <c r="A265" s="231"/>
      <c r="B265" s="232" t="s">
        <v>481</v>
      </c>
      <c r="C265" s="233">
        <v>905</v>
      </c>
      <c r="D265" s="234">
        <v>701</v>
      </c>
      <c r="E265" s="235">
        <v>7950043</v>
      </c>
      <c r="F265" s="236" t="s">
        <v>395</v>
      </c>
      <c r="G265" s="237">
        <v>7039.80308</v>
      </c>
      <c r="H265" s="237">
        <v>0</v>
      </c>
      <c r="I265" s="238">
        <v>0</v>
      </c>
      <c r="J265" s="213"/>
      <c r="K265" s="213"/>
      <c r="L265" s="213"/>
      <c r="M265" s="213"/>
    </row>
    <row r="266" spans="1:13" ht="63.75">
      <c r="A266" s="231"/>
      <c r="B266" s="232" t="s">
        <v>532</v>
      </c>
      <c r="C266" s="233">
        <v>905</v>
      </c>
      <c r="D266" s="234">
        <v>701</v>
      </c>
      <c r="E266" s="235">
        <v>7950047</v>
      </c>
      <c r="F266" s="236">
        <v>0</v>
      </c>
      <c r="G266" s="237">
        <v>755.1996999999999</v>
      </c>
      <c r="H266" s="237">
        <v>0</v>
      </c>
      <c r="I266" s="238">
        <v>0</v>
      </c>
      <c r="J266" s="213"/>
      <c r="K266" s="213"/>
      <c r="L266" s="213"/>
      <c r="M266" s="213"/>
    </row>
    <row r="267" spans="1:13" ht="12.75">
      <c r="A267" s="231"/>
      <c r="B267" s="232" t="s">
        <v>538</v>
      </c>
      <c r="C267" s="233">
        <v>905</v>
      </c>
      <c r="D267" s="234">
        <v>701</v>
      </c>
      <c r="E267" s="235">
        <v>7950047</v>
      </c>
      <c r="F267" s="236" t="s">
        <v>408</v>
      </c>
      <c r="G267" s="237">
        <v>310.4564</v>
      </c>
      <c r="H267" s="237">
        <v>0</v>
      </c>
      <c r="I267" s="238">
        <v>0</v>
      </c>
      <c r="J267" s="213"/>
      <c r="K267" s="213"/>
      <c r="L267" s="213"/>
      <c r="M267" s="213"/>
    </row>
    <row r="268" spans="1:13" ht="25.5">
      <c r="A268" s="231"/>
      <c r="B268" s="232" t="s">
        <v>481</v>
      </c>
      <c r="C268" s="233">
        <v>905</v>
      </c>
      <c r="D268" s="234">
        <v>701</v>
      </c>
      <c r="E268" s="235">
        <v>7950047</v>
      </c>
      <c r="F268" s="236" t="s">
        <v>395</v>
      </c>
      <c r="G268" s="237">
        <v>444.7433</v>
      </c>
      <c r="H268" s="237">
        <v>0</v>
      </c>
      <c r="I268" s="238">
        <v>0</v>
      </c>
      <c r="J268" s="213"/>
      <c r="K268" s="213"/>
      <c r="L268" s="213"/>
      <c r="M268" s="213"/>
    </row>
    <row r="269" spans="1:13" ht="12.75">
      <c r="A269" s="231"/>
      <c r="B269" s="232" t="s">
        <v>512</v>
      </c>
      <c r="C269" s="233">
        <v>905</v>
      </c>
      <c r="D269" s="234">
        <v>701</v>
      </c>
      <c r="E269" s="235">
        <v>8000000</v>
      </c>
      <c r="F269" s="236">
        <v>0</v>
      </c>
      <c r="G269" s="237">
        <v>3773.8</v>
      </c>
      <c r="H269" s="237">
        <v>0</v>
      </c>
      <c r="I269" s="238">
        <v>0</v>
      </c>
      <c r="J269" s="213"/>
      <c r="K269" s="213"/>
      <c r="L269" s="213"/>
      <c r="M269" s="213"/>
    </row>
    <row r="270" spans="1:13" ht="25.5">
      <c r="A270" s="231"/>
      <c r="B270" s="232" t="s">
        <v>513</v>
      </c>
      <c r="C270" s="233">
        <v>905</v>
      </c>
      <c r="D270" s="234">
        <v>701</v>
      </c>
      <c r="E270" s="235">
        <v>8000100</v>
      </c>
      <c r="F270" s="236">
        <v>0</v>
      </c>
      <c r="G270" s="237">
        <v>1635.5</v>
      </c>
      <c r="H270" s="237">
        <v>0</v>
      </c>
      <c r="I270" s="238">
        <v>0</v>
      </c>
      <c r="J270" s="213"/>
      <c r="K270" s="213"/>
      <c r="L270" s="213"/>
      <c r="M270" s="213"/>
    </row>
    <row r="271" spans="1:13" ht="51">
      <c r="A271" s="231"/>
      <c r="B271" s="232" t="s">
        <v>548</v>
      </c>
      <c r="C271" s="233">
        <v>905</v>
      </c>
      <c r="D271" s="234">
        <v>701</v>
      </c>
      <c r="E271" s="235">
        <v>8000169</v>
      </c>
      <c r="F271" s="236">
        <v>0</v>
      </c>
      <c r="G271" s="237">
        <v>100</v>
      </c>
      <c r="H271" s="237">
        <v>0</v>
      </c>
      <c r="I271" s="238">
        <v>0</v>
      </c>
      <c r="J271" s="213"/>
      <c r="K271" s="213"/>
      <c r="L271" s="213"/>
      <c r="M271" s="213"/>
    </row>
    <row r="272" spans="1:13" ht="12.75">
      <c r="A272" s="231"/>
      <c r="B272" s="232" t="s">
        <v>538</v>
      </c>
      <c r="C272" s="233">
        <v>905</v>
      </c>
      <c r="D272" s="234">
        <v>701</v>
      </c>
      <c r="E272" s="235">
        <v>8000169</v>
      </c>
      <c r="F272" s="236" t="s">
        <v>408</v>
      </c>
      <c r="G272" s="237">
        <v>100</v>
      </c>
      <c r="H272" s="237">
        <v>0</v>
      </c>
      <c r="I272" s="238">
        <v>0</v>
      </c>
      <c r="J272" s="213"/>
      <c r="K272" s="213"/>
      <c r="L272" s="213"/>
      <c r="M272" s="213"/>
    </row>
    <row r="273" spans="1:13" ht="51">
      <c r="A273" s="231"/>
      <c r="B273" s="232" t="s">
        <v>549</v>
      </c>
      <c r="C273" s="233">
        <v>905</v>
      </c>
      <c r="D273" s="234">
        <v>701</v>
      </c>
      <c r="E273" s="235">
        <v>8000170</v>
      </c>
      <c r="F273" s="236">
        <v>0</v>
      </c>
      <c r="G273" s="237">
        <v>15</v>
      </c>
      <c r="H273" s="237">
        <v>0</v>
      </c>
      <c r="I273" s="238">
        <v>0</v>
      </c>
      <c r="J273" s="213"/>
      <c r="K273" s="213"/>
      <c r="L273" s="213"/>
      <c r="M273" s="213"/>
    </row>
    <row r="274" spans="1:13" ht="12.75">
      <c r="A274" s="231"/>
      <c r="B274" s="232" t="s">
        <v>538</v>
      </c>
      <c r="C274" s="233">
        <v>905</v>
      </c>
      <c r="D274" s="234">
        <v>701</v>
      </c>
      <c r="E274" s="235">
        <v>8000170</v>
      </c>
      <c r="F274" s="236" t="s">
        <v>408</v>
      </c>
      <c r="G274" s="237">
        <v>15</v>
      </c>
      <c r="H274" s="237">
        <v>0</v>
      </c>
      <c r="I274" s="238">
        <v>0</v>
      </c>
      <c r="J274" s="213"/>
      <c r="K274" s="213"/>
      <c r="L274" s="213"/>
      <c r="M274" s="213"/>
    </row>
    <row r="275" spans="1:13" ht="51">
      <c r="A275" s="231"/>
      <c r="B275" s="232" t="s">
        <v>550</v>
      </c>
      <c r="C275" s="233">
        <v>905</v>
      </c>
      <c r="D275" s="234">
        <v>701</v>
      </c>
      <c r="E275" s="235">
        <v>8000171</v>
      </c>
      <c r="F275" s="236">
        <v>0</v>
      </c>
      <c r="G275" s="237">
        <v>100</v>
      </c>
      <c r="H275" s="237">
        <v>0</v>
      </c>
      <c r="I275" s="238">
        <v>0</v>
      </c>
      <c r="J275" s="213"/>
      <c r="K275" s="213"/>
      <c r="L275" s="213"/>
      <c r="M275" s="213"/>
    </row>
    <row r="276" spans="1:13" ht="12.75">
      <c r="A276" s="231"/>
      <c r="B276" s="232" t="s">
        <v>308</v>
      </c>
      <c r="C276" s="233">
        <v>905</v>
      </c>
      <c r="D276" s="234">
        <v>701</v>
      </c>
      <c r="E276" s="235">
        <v>8000171</v>
      </c>
      <c r="F276" s="236" t="s">
        <v>307</v>
      </c>
      <c r="G276" s="237">
        <v>100</v>
      </c>
      <c r="H276" s="237">
        <v>0</v>
      </c>
      <c r="I276" s="238">
        <v>0</v>
      </c>
      <c r="J276" s="213"/>
      <c r="K276" s="213"/>
      <c r="L276" s="213"/>
      <c r="M276" s="213"/>
    </row>
    <row r="277" spans="1:13" ht="51">
      <c r="A277" s="231"/>
      <c r="B277" s="232" t="s">
        <v>551</v>
      </c>
      <c r="C277" s="233">
        <v>905</v>
      </c>
      <c r="D277" s="234">
        <v>701</v>
      </c>
      <c r="E277" s="235">
        <v>8000172</v>
      </c>
      <c r="F277" s="236">
        <v>0</v>
      </c>
      <c r="G277" s="237">
        <v>187.3</v>
      </c>
      <c r="H277" s="237">
        <v>0</v>
      </c>
      <c r="I277" s="238">
        <v>0</v>
      </c>
      <c r="J277" s="213"/>
      <c r="K277" s="213"/>
      <c r="L277" s="213"/>
      <c r="M277" s="213"/>
    </row>
    <row r="278" spans="1:13" ht="12.75">
      <c r="A278" s="231"/>
      <c r="B278" s="232" t="s">
        <v>538</v>
      </c>
      <c r="C278" s="233">
        <v>905</v>
      </c>
      <c r="D278" s="234">
        <v>701</v>
      </c>
      <c r="E278" s="235">
        <v>8000172</v>
      </c>
      <c r="F278" s="236" t="s">
        <v>408</v>
      </c>
      <c r="G278" s="237">
        <v>187.3</v>
      </c>
      <c r="H278" s="237">
        <v>0</v>
      </c>
      <c r="I278" s="238">
        <v>0</v>
      </c>
      <c r="J278" s="213"/>
      <c r="K278" s="213"/>
      <c r="L278" s="213"/>
      <c r="M278" s="213"/>
    </row>
    <row r="279" spans="1:13" ht="38.25">
      <c r="A279" s="231"/>
      <c r="B279" s="232" t="s">
        <v>552</v>
      </c>
      <c r="C279" s="233">
        <v>905</v>
      </c>
      <c r="D279" s="234">
        <v>701</v>
      </c>
      <c r="E279" s="235">
        <v>8000173</v>
      </c>
      <c r="F279" s="236">
        <v>0</v>
      </c>
      <c r="G279" s="237">
        <v>145</v>
      </c>
      <c r="H279" s="237">
        <v>0</v>
      </c>
      <c r="I279" s="238">
        <v>0</v>
      </c>
      <c r="J279" s="213"/>
      <c r="K279" s="213"/>
      <c r="L279" s="213"/>
      <c r="M279" s="213"/>
    </row>
    <row r="280" spans="1:13" ht="12.75">
      <c r="A280" s="231"/>
      <c r="B280" s="232" t="s">
        <v>308</v>
      </c>
      <c r="C280" s="233">
        <v>905</v>
      </c>
      <c r="D280" s="234">
        <v>701</v>
      </c>
      <c r="E280" s="235">
        <v>8000173</v>
      </c>
      <c r="F280" s="236" t="s">
        <v>307</v>
      </c>
      <c r="G280" s="237">
        <v>145</v>
      </c>
      <c r="H280" s="237">
        <v>0</v>
      </c>
      <c r="I280" s="238">
        <v>0</v>
      </c>
      <c r="J280" s="213"/>
      <c r="K280" s="213"/>
      <c r="L280" s="213"/>
      <c r="M280" s="213"/>
    </row>
    <row r="281" spans="1:13" ht="51">
      <c r="A281" s="231"/>
      <c r="B281" s="232" t="s">
        <v>553</v>
      </c>
      <c r="C281" s="233">
        <v>905</v>
      </c>
      <c r="D281" s="234">
        <v>701</v>
      </c>
      <c r="E281" s="235">
        <v>8000174</v>
      </c>
      <c r="F281" s="236">
        <v>0</v>
      </c>
      <c r="G281" s="237">
        <v>20</v>
      </c>
      <c r="H281" s="237">
        <v>0</v>
      </c>
      <c r="I281" s="238">
        <v>0</v>
      </c>
      <c r="J281" s="213"/>
      <c r="K281" s="213"/>
      <c r="L281" s="213"/>
      <c r="M281" s="213"/>
    </row>
    <row r="282" spans="1:13" ht="12.75">
      <c r="A282" s="231"/>
      <c r="B282" s="232" t="s">
        <v>308</v>
      </c>
      <c r="C282" s="233">
        <v>905</v>
      </c>
      <c r="D282" s="234">
        <v>701</v>
      </c>
      <c r="E282" s="235">
        <v>8000174</v>
      </c>
      <c r="F282" s="236" t="s">
        <v>307</v>
      </c>
      <c r="G282" s="237">
        <v>20</v>
      </c>
      <c r="H282" s="237">
        <v>0</v>
      </c>
      <c r="I282" s="238">
        <v>0</v>
      </c>
      <c r="J282" s="213"/>
      <c r="K282" s="213"/>
      <c r="L282" s="213"/>
      <c r="M282" s="213"/>
    </row>
    <row r="283" spans="1:13" ht="38.25">
      <c r="A283" s="231"/>
      <c r="B283" s="232" t="s">
        <v>554</v>
      </c>
      <c r="C283" s="233">
        <v>905</v>
      </c>
      <c r="D283" s="234">
        <v>701</v>
      </c>
      <c r="E283" s="235">
        <v>8000175</v>
      </c>
      <c r="F283" s="236">
        <v>0</v>
      </c>
      <c r="G283" s="237">
        <v>100</v>
      </c>
      <c r="H283" s="237">
        <v>0</v>
      </c>
      <c r="I283" s="238">
        <v>0</v>
      </c>
      <c r="J283" s="213"/>
      <c r="K283" s="213"/>
      <c r="L283" s="213"/>
      <c r="M283" s="213"/>
    </row>
    <row r="284" spans="1:13" ht="12.75">
      <c r="A284" s="231"/>
      <c r="B284" s="232" t="s">
        <v>538</v>
      </c>
      <c r="C284" s="233">
        <v>905</v>
      </c>
      <c r="D284" s="234">
        <v>701</v>
      </c>
      <c r="E284" s="235">
        <v>8000175</v>
      </c>
      <c r="F284" s="236" t="s">
        <v>408</v>
      </c>
      <c r="G284" s="237">
        <v>100</v>
      </c>
      <c r="H284" s="237">
        <v>0</v>
      </c>
      <c r="I284" s="238">
        <v>0</v>
      </c>
      <c r="J284" s="213"/>
      <c r="K284" s="213"/>
      <c r="L284" s="213"/>
      <c r="M284" s="213"/>
    </row>
    <row r="285" spans="1:13" ht="51">
      <c r="A285" s="231"/>
      <c r="B285" s="232" t="s">
        <v>555</v>
      </c>
      <c r="C285" s="233">
        <v>905</v>
      </c>
      <c r="D285" s="234">
        <v>701</v>
      </c>
      <c r="E285" s="235">
        <v>8000176</v>
      </c>
      <c r="F285" s="236">
        <v>0</v>
      </c>
      <c r="G285" s="237">
        <v>40</v>
      </c>
      <c r="H285" s="237">
        <v>0</v>
      </c>
      <c r="I285" s="238">
        <v>0</v>
      </c>
      <c r="J285" s="213"/>
      <c r="K285" s="213"/>
      <c r="L285" s="213"/>
      <c r="M285" s="213"/>
    </row>
    <row r="286" spans="1:13" ht="12.75">
      <c r="A286" s="231"/>
      <c r="B286" s="232" t="s">
        <v>538</v>
      </c>
      <c r="C286" s="233">
        <v>905</v>
      </c>
      <c r="D286" s="234">
        <v>701</v>
      </c>
      <c r="E286" s="235">
        <v>8000176</v>
      </c>
      <c r="F286" s="236" t="s">
        <v>408</v>
      </c>
      <c r="G286" s="237">
        <v>40</v>
      </c>
      <c r="H286" s="237">
        <v>0</v>
      </c>
      <c r="I286" s="238">
        <v>0</v>
      </c>
      <c r="J286" s="213"/>
      <c r="K286" s="213"/>
      <c r="L286" s="213"/>
      <c r="M286" s="213"/>
    </row>
    <row r="287" spans="1:13" ht="51">
      <c r="A287" s="231"/>
      <c r="B287" s="232" t="s">
        <v>556</v>
      </c>
      <c r="C287" s="233">
        <v>905</v>
      </c>
      <c r="D287" s="234">
        <v>701</v>
      </c>
      <c r="E287" s="235">
        <v>8000177</v>
      </c>
      <c r="F287" s="236">
        <v>0</v>
      </c>
      <c r="G287" s="237">
        <v>20</v>
      </c>
      <c r="H287" s="237">
        <v>0</v>
      </c>
      <c r="I287" s="238">
        <v>0</v>
      </c>
      <c r="J287" s="213"/>
      <c r="K287" s="213"/>
      <c r="L287" s="213"/>
      <c r="M287" s="213"/>
    </row>
    <row r="288" spans="1:13" ht="12.75">
      <c r="A288" s="231"/>
      <c r="B288" s="232" t="s">
        <v>538</v>
      </c>
      <c r="C288" s="233">
        <v>905</v>
      </c>
      <c r="D288" s="234">
        <v>701</v>
      </c>
      <c r="E288" s="235">
        <v>8000177</v>
      </c>
      <c r="F288" s="236" t="s">
        <v>408</v>
      </c>
      <c r="G288" s="237">
        <v>20</v>
      </c>
      <c r="H288" s="237">
        <v>0</v>
      </c>
      <c r="I288" s="238">
        <v>0</v>
      </c>
      <c r="J288" s="213"/>
      <c r="K288" s="213"/>
      <c r="L288" s="213"/>
      <c r="M288" s="213"/>
    </row>
    <row r="289" spans="1:13" ht="51">
      <c r="A289" s="231"/>
      <c r="B289" s="232" t="s">
        <v>557</v>
      </c>
      <c r="C289" s="233">
        <v>905</v>
      </c>
      <c r="D289" s="234">
        <v>701</v>
      </c>
      <c r="E289" s="235">
        <v>8000178</v>
      </c>
      <c r="F289" s="236">
        <v>0</v>
      </c>
      <c r="G289" s="237">
        <v>70</v>
      </c>
      <c r="H289" s="237">
        <v>0</v>
      </c>
      <c r="I289" s="238">
        <v>0</v>
      </c>
      <c r="J289" s="213"/>
      <c r="K289" s="213"/>
      <c r="L289" s="213"/>
      <c r="M289" s="213"/>
    </row>
    <row r="290" spans="1:13" ht="12.75">
      <c r="A290" s="231"/>
      <c r="B290" s="232" t="s">
        <v>308</v>
      </c>
      <c r="C290" s="233">
        <v>905</v>
      </c>
      <c r="D290" s="234">
        <v>701</v>
      </c>
      <c r="E290" s="235">
        <v>8000178</v>
      </c>
      <c r="F290" s="236" t="s">
        <v>307</v>
      </c>
      <c r="G290" s="237">
        <v>70</v>
      </c>
      <c r="H290" s="237">
        <v>0</v>
      </c>
      <c r="I290" s="238">
        <v>0</v>
      </c>
      <c r="J290" s="213"/>
      <c r="K290" s="213"/>
      <c r="L290" s="213"/>
      <c r="M290" s="213"/>
    </row>
    <row r="291" spans="1:13" ht="51">
      <c r="A291" s="231"/>
      <c r="B291" s="232" t="s">
        <v>558</v>
      </c>
      <c r="C291" s="233">
        <v>905</v>
      </c>
      <c r="D291" s="234">
        <v>701</v>
      </c>
      <c r="E291" s="235">
        <v>8000179</v>
      </c>
      <c r="F291" s="236">
        <v>0</v>
      </c>
      <c r="G291" s="237">
        <v>20</v>
      </c>
      <c r="H291" s="237">
        <v>0</v>
      </c>
      <c r="I291" s="238">
        <v>0</v>
      </c>
      <c r="J291" s="213"/>
      <c r="K291" s="213"/>
      <c r="L291" s="213"/>
      <c r="M291" s="213"/>
    </row>
    <row r="292" spans="1:13" ht="12.75">
      <c r="A292" s="231"/>
      <c r="B292" s="232" t="s">
        <v>308</v>
      </c>
      <c r="C292" s="233">
        <v>905</v>
      </c>
      <c r="D292" s="234">
        <v>701</v>
      </c>
      <c r="E292" s="235">
        <v>8000179</v>
      </c>
      <c r="F292" s="236" t="s">
        <v>307</v>
      </c>
      <c r="G292" s="237">
        <v>20</v>
      </c>
      <c r="H292" s="237">
        <v>0</v>
      </c>
      <c r="I292" s="238">
        <v>0</v>
      </c>
      <c r="J292" s="213"/>
      <c r="K292" s="213"/>
      <c r="L292" s="213"/>
      <c r="M292" s="213"/>
    </row>
    <row r="293" spans="1:13" ht="38.25">
      <c r="A293" s="231"/>
      <c r="B293" s="232" t="s">
        <v>559</v>
      </c>
      <c r="C293" s="233">
        <v>905</v>
      </c>
      <c r="D293" s="234">
        <v>701</v>
      </c>
      <c r="E293" s="235">
        <v>8000180</v>
      </c>
      <c r="F293" s="236">
        <v>0</v>
      </c>
      <c r="G293" s="237">
        <v>99</v>
      </c>
      <c r="H293" s="237">
        <v>0</v>
      </c>
      <c r="I293" s="238">
        <v>0</v>
      </c>
      <c r="J293" s="213"/>
      <c r="K293" s="213"/>
      <c r="L293" s="213"/>
      <c r="M293" s="213"/>
    </row>
    <row r="294" spans="1:13" ht="12.75">
      <c r="A294" s="231"/>
      <c r="B294" s="232" t="s">
        <v>538</v>
      </c>
      <c r="C294" s="233">
        <v>905</v>
      </c>
      <c r="D294" s="234">
        <v>701</v>
      </c>
      <c r="E294" s="235">
        <v>8000180</v>
      </c>
      <c r="F294" s="236" t="s">
        <v>408</v>
      </c>
      <c r="G294" s="237">
        <v>99</v>
      </c>
      <c r="H294" s="237">
        <v>0</v>
      </c>
      <c r="I294" s="238">
        <v>0</v>
      </c>
      <c r="J294" s="213"/>
      <c r="K294" s="213"/>
      <c r="L294" s="213"/>
      <c r="M294" s="213"/>
    </row>
    <row r="295" spans="1:13" ht="51">
      <c r="A295" s="231"/>
      <c r="B295" s="232" t="s">
        <v>560</v>
      </c>
      <c r="C295" s="233">
        <v>905</v>
      </c>
      <c r="D295" s="234">
        <v>701</v>
      </c>
      <c r="E295" s="235">
        <v>8000181</v>
      </c>
      <c r="F295" s="236">
        <v>0</v>
      </c>
      <c r="G295" s="237">
        <v>30</v>
      </c>
      <c r="H295" s="237">
        <v>0</v>
      </c>
      <c r="I295" s="238">
        <v>0</v>
      </c>
      <c r="J295" s="213"/>
      <c r="K295" s="213"/>
      <c r="L295" s="213"/>
      <c r="M295" s="213"/>
    </row>
    <row r="296" spans="1:13" ht="12.75">
      <c r="A296" s="231"/>
      <c r="B296" s="232" t="s">
        <v>538</v>
      </c>
      <c r="C296" s="233">
        <v>905</v>
      </c>
      <c r="D296" s="234">
        <v>701</v>
      </c>
      <c r="E296" s="235">
        <v>8000181</v>
      </c>
      <c r="F296" s="236" t="s">
        <v>408</v>
      </c>
      <c r="G296" s="237">
        <v>30</v>
      </c>
      <c r="H296" s="237">
        <v>0</v>
      </c>
      <c r="I296" s="238">
        <v>0</v>
      </c>
      <c r="J296" s="213"/>
      <c r="K296" s="213"/>
      <c r="L296" s="213"/>
      <c r="M296" s="213"/>
    </row>
    <row r="297" spans="1:13" ht="51">
      <c r="A297" s="231"/>
      <c r="B297" s="232" t="s">
        <v>561</v>
      </c>
      <c r="C297" s="233">
        <v>905</v>
      </c>
      <c r="D297" s="234">
        <v>701</v>
      </c>
      <c r="E297" s="235">
        <v>8000182</v>
      </c>
      <c r="F297" s="236">
        <v>0</v>
      </c>
      <c r="G297" s="237">
        <v>60</v>
      </c>
      <c r="H297" s="237">
        <v>0</v>
      </c>
      <c r="I297" s="238">
        <v>0</v>
      </c>
      <c r="J297" s="213"/>
      <c r="K297" s="213"/>
      <c r="L297" s="213"/>
      <c r="M297" s="213"/>
    </row>
    <row r="298" spans="1:13" ht="12.75">
      <c r="A298" s="231"/>
      <c r="B298" s="232" t="s">
        <v>308</v>
      </c>
      <c r="C298" s="233">
        <v>905</v>
      </c>
      <c r="D298" s="234">
        <v>701</v>
      </c>
      <c r="E298" s="235">
        <v>8000182</v>
      </c>
      <c r="F298" s="236" t="s">
        <v>307</v>
      </c>
      <c r="G298" s="237">
        <v>60</v>
      </c>
      <c r="H298" s="237">
        <v>0</v>
      </c>
      <c r="I298" s="238">
        <v>0</v>
      </c>
      <c r="J298" s="213"/>
      <c r="K298" s="213"/>
      <c r="L298" s="213"/>
      <c r="M298" s="213"/>
    </row>
    <row r="299" spans="1:13" ht="51">
      <c r="A299" s="231"/>
      <c r="B299" s="232" t="s">
        <v>562</v>
      </c>
      <c r="C299" s="233">
        <v>905</v>
      </c>
      <c r="D299" s="234">
        <v>701</v>
      </c>
      <c r="E299" s="235">
        <v>8000184</v>
      </c>
      <c r="F299" s="236">
        <v>0</v>
      </c>
      <c r="G299" s="237">
        <v>57</v>
      </c>
      <c r="H299" s="237">
        <v>0</v>
      </c>
      <c r="I299" s="238">
        <v>0</v>
      </c>
      <c r="J299" s="213"/>
      <c r="K299" s="213"/>
      <c r="L299" s="213"/>
      <c r="M299" s="213"/>
    </row>
    <row r="300" spans="1:13" ht="12.75">
      <c r="A300" s="231"/>
      <c r="B300" s="232" t="s">
        <v>308</v>
      </c>
      <c r="C300" s="233">
        <v>905</v>
      </c>
      <c r="D300" s="234">
        <v>701</v>
      </c>
      <c r="E300" s="235">
        <v>8000184</v>
      </c>
      <c r="F300" s="236" t="s">
        <v>307</v>
      </c>
      <c r="G300" s="237">
        <v>57</v>
      </c>
      <c r="H300" s="237">
        <v>0</v>
      </c>
      <c r="I300" s="238">
        <v>0</v>
      </c>
      <c r="J300" s="213"/>
      <c r="K300" s="213"/>
      <c r="L300" s="213"/>
      <c r="M300" s="213"/>
    </row>
    <row r="301" spans="1:13" ht="38.25">
      <c r="A301" s="231"/>
      <c r="B301" s="232" t="s">
        <v>563</v>
      </c>
      <c r="C301" s="233">
        <v>905</v>
      </c>
      <c r="D301" s="234">
        <v>701</v>
      </c>
      <c r="E301" s="235">
        <v>8000185</v>
      </c>
      <c r="F301" s="236">
        <v>0</v>
      </c>
      <c r="G301" s="237">
        <v>98.3</v>
      </c>
      <c r="H301" s="237">
        <v>0</v>
      </c>
      <c r="I301" s="238">
        <v>0</v>
      </c>
      <c r="J301" s="213"/>
      <c r="K301" s="213"/>
      <c r="L301" s="213"/>
      <c r="M301" s="213"/>
    </row>
    <row r="302" spans="1:13" ht="12.75">
      <c r="A302" s="231"/>
      <c r="B302" s="232" t="s">
        <v>308</v>
      </c>
      <c r="C302" s="233">
        <v>905</v>
      </c>
      <c r="D302" s="234">
        <v>701</v>
      </c>
      <c r="E302" s="235">
        <v>8000185</v>
      </c>
      <c r="F302" s="236" t="s">
        <v>307</v>
      </c>
      <c r="G302" s="237">
        <v>98.3</v>
      </c>
      <c r="H302" s="237">
        <v>0</v>
      </c>
      <c r="I302" s="238">
        <v>0</v>
      </c>
      <c r="J302" s="213"/>
      <c r="K302" s="213"/>
      <c r="L302" s="213"/>
      <c r="M302" s="213"/>
    </row>
    <row r="303" spans="1:13" ht="38.25">
      <c r="A303" s="231"/>
      <c r="B303" s="232" t="s">
        <v>564</v>
      </c>
      <c r="C303" s="233">
        <v>905</v>
      </c>
      <c r="D303" s="234">
        <v>701</v>
      </c>
      <c r="E303" s="235">
        <v>8000186</v>
      </c>
      <c r="F303" s="236">
        <v>0</v>
      </c>
      <c r="G303" s="237">
        <v>44.4</v>
      </c>
      <c r="H303" s="237">
        <v>0</v>
      </c>
      <c r="I303" s="238">
        <v>0</v>
      </c>
      <c r="J303" s="213"/>
      <c r="K303" s="213"/>
      <c r="L303" s="213"/>
      <c r="M303" s="213"/>
    </row>
    <row r="304" spans="1:13" ht="12.75">
      <c r="A304" s="231"/>
      <c r="B304" s="232" t="s">
        <v>308</v>
      </c>
      <c r="C304" s="233">
        <v>905</v>
      </c>
      <c r="D304" s="234">
        <v>701</v>
      </c>
      <c r="E304" s="235">
        <v>8000186</v>
      </c>
      <c r="F304" s="236" t="s">
        <v>307</v>
      </c>
      <c r="G304" s="237">
        <v>44.4</v>
      </c>
      <c r="H304" s="237">
        <v>0</v>
      </c>
      <c r="I304" s="238">
        <v>0</v>
      </c>
      <c r="J304" s="213"/>
      <c r="K304" s="213"/>
      <c r="L304" s="213"/>
      <c r="M304" s="213"/>
    </row>
    <row r="305" spans="1:13" ht="51">
      <c r="A305" s="231"/>
      <c r="B305" s="232" t="s">
        <v>1032</v>
      </c>
      <c r="C305" s="233">
        <v>905</v>
      </c>
      <c r="D305" s="234">
        <v>701</v>
      </c>
      <c r="E305" s="235">
        <v>8000187</v>
      </c>
      <c r="F305" s="236">
        <v>0</v>
      </c>
      <c r="G305" s="237">
        <v>31.3</v>
      </c>
      <c r="H305" s="237">
        <v>0</v>
      </c>
      <c r="I305" s="238">
        <v>0</v>
      </c>
      <c r="J305" s="213"/>
      <c r="K305" s="213"/>
      <c r="L305" s="213"/>
      <c r="M305" s="213"/>
    </row>
    <row r="306" spans="1:13" ht="12.75">
      <c r="A306" s="231"/>
      <c r="B306" s="232" t="s">
        <v>308</v>
      </c>
      <c r="C306" s="233">
        <v>905</v>
      </c>
      <c r="D306" s="234">
        <v>701</v>
      </c>
      <c r="E306" s="235">
        <v>8000187</v>
      </c>
      <c r="F306" s="236" t="s">
        <v>307</v>
      </c>
      <c r="G306" s="237">
        <v>31.3</v>
      </c>
      <c r="H306" s="237">
        <v>0</v>
      </c>
      <c r="I306" s="238">
        <v>0</v>
      </c>
      <c r="J306" s="213"/>
      <c r="K306" s="213"/>
      <c r="L306" s="213"/>
      <c r="M306" s="213"/>
    </row>
    <row r="307" spans="1:13" ht="51">
      <c r="A307" s="231"/>
      <c r="B307" s="232" t="s">
        <v>1033</v>
      </c>
      <c r="C307" s="233">
        <v>905</v>
      </c>
      <c r="D307" s="234">
        <v>701</v>
      </c>
      <c r="E307" s="235">
        <v>8000188</v>
      </c>
      <c r="F307" s="236">
        <v>0</v>
      </c>
      <c r="G307" s="237">
        <v>35.8</v>
      </c>
      <c r="H307" s="237">
        <v>0</v>
      </c>
      <c r="I307" s="238">
        <v>0</v>
      </c>
      <c r="J307" s="213"/>
      <c r="K307" s="213"/>
      <c r="L307" s="213"/>
      <c r="M307" s="213"/>
    </row>
    <row r="308" spans="1:13" ht="12.75">
      <c r="A308" s="231"/>
      <c r="B308" s="232" t="s">
        <v>308</v>
      </c>
      <c r="C308" s="233">
        <v>905</v>
      </c>
      <c r="D308" s="234">
        <v>701</v>
      </c>
      <c r="E308" s="235">
        <v>8000188</v>
      </c>
      <c r="F308" s="236" t="s">
        <v>307</v>
      </c>
      <c r="G308" s="237">
        <v>35.8</v>
      </c>
      <c r="H308" s="237">
        <v>0</v>
      </c>
      <c r="I308" s="238">
        <v>0</v>
      </c>
      <c r="J308" s="213"/>
      <c r="K308" s="213"/>
      <c r="L308" s="213"/>
      <c r="M308" s="213"/>
    </row>
    <row r="309" spans="1:13" ht="38.25">
      <c r="A309" s="231"/>
      <c r="B309" s="232" t="s">
        <v>1034</v>
      </c>
      <c r="C309" s="233">
        <v>905</v>
      </c>
      <c r="D309" s="234">
        <v>701</v>
      </c>
      <c r="E309" s="235">
        <v>8000189</v>
      </c>
      <c r="F309" s="236">
        <v>0</v>
      </c>
      <c r="G309" s="237">
        <v>30</v>
      </c>
      <c r="H309" s="237">
        <v>0</v>
      </c>
      <c r="I309" s="238">
        <v>0</v>
      </c>
      <c r="J309" s="213"/>
      <c r="K309" s="213"/>
      <c r="L309" s="213"/>
      <c r="M309" s="213"/>
    </row>
    <row r="310" spans="1:13" ht="12.75">
      <c r="A310" s="231"/>
      <c r="B310" s="232" t="s">
        <v>308</v>
      </c>
      <c r="C310" s="233">
        <v>905</v>
      </c>
      <c r="D310" s="234">
        <v>701</v>
      </c>
      <c r="E310" s="235">
        <v>8000189</v>
      </c>
      <c r="F310" s="236" t="s">
        <v>307</v>
      </c>
      <c r="G310" s="237">
        <v>30</v>
      </c>
      <c r="H310" s="237">
        <v>0</v>
      </c>
      <c r="I310" s="238">
        <v>0</v>
      </c>
      <c r="J310" s="213"/>
      <c r="K310" s="213"/>
      <c r="L310" s="213"/>
      <c r="M310" s="213"/>
    </row>
    <row r="311" spans="1:13" ht="38.25">
      <c r="A311" s="231"/>
      <c r="B311" s="232" t="s">
        <v>1035</v>
      </c>
      <c r="C311" s="233">
        <v>905</v>
      </c>
      <c r="D311" s="234">
        <v>701</v>
      </c>
      <c r="E311" s="235">
        <v>8000190</v>
      </c>
      <c r="F311" s="236">
        <v>0</v>
      </c>
      <c r="G311" s="237">
        <v>35.4</v>
      </c>
      <c r="H311" s="237">
        <v>0</v>
      </c>
      <c r="I311" s="238">
        <v>0</v>
      </c>
      <c r="J311" s="213"/>
      <c r="K311" s="213"/>
      <c r="L311" s="213"/>
      <c r="M311" s="213"/>
    </row>
    <row r="312" spans="1:13" ht="12.75">
      <c r="A312" s="231"/>
      <c r="B312" s="232" t="s">
        <v>308</v>
      </c>
      <c r="C312" s="233">
        <v>905</v>
      </c>
      <c r="D312" s="234">
        <v>701</v>
      </c>
      <c r="E312" s="235">
        <v>8000190</v>
      </c>
      <c r="F312" s="236" t="s">
        <v>307</v>
      </c>
      <c r="G312" s="237">
        <v>35.4</v>
      </c>
      <c r="H312" s="237">
        <v>0</v>
      </c>
      <c r="I312" s="238">
        <v>0</v>
      </c>
      <c r="J312" s="213"/>
      <c r="K312" s="213"/>
      <c r="L312" s="213"/>
      <c r="M312" s="213"/>
    </row>
    <row r="313" spans="1:13" ht="38.25">
      <c r="A313" s="231"/>
      <c r="B313" s="232" t="s">
        <v>1036</v>
      </c>
      <c r="C313" s="233">
        <v>905</v>
      </c>
      <c r="D313" s="234">
        <v>701</v>
      </c>
      <c r="E313" s="235">
        <v>8000191</v>
      </c>
      <c r="F313" s="236">
        <v>0</v>
      </c>
      <c r="G313" s="237">
        <v>81.5</v>
      </c>
      <c r="H313" s="237">
        <v>0</v>
      </c>
      <c r="I313" s="238">
        <v>0</v>
      </c>
      <c r="J313" s="213"/>
      <c r="K313" s="213"/>
      <c r="L313" s="213"/>
      <c r="M313" s="213"/>
    </row>
    <row r="314" spans="1:13" ht="12.75">
      <c r="A314" s="231"/>
      <c r="B314" s="232" t="s">
        <v>538</v>
      </c>
      <c r="C314" s="233">
        <v>905</v>
      </c>
      <c r="D314" s="234">
        <v>701</v>
      </c>
      <c r="E314" s="235">
        <v>8000191</v>
      </c>
      <c r="F314" s="236" t="s">
        <v>408</v>
      </c>
      <c r="G314" s="237">
        <v>81.5</v>
      </c>
      <c r="H314" s="237">
        <v>0</v>
      </c>
      <c r="I314" s="238">
        <v>0</v>
      </c>
      <c r="J314" s="213"/>
      <c r="K314" s="213"/>
      <c r="L314" s="213"/>
      <c r="M314" s="213"/>
    </row>
    <row r="315" spans="1:13" ht="38.25">
      <c r="A315" s="231"/>
      <c r="B315" s="232" t="s">
        <v>1037</v>
      </c>
      <c r="C315" s="233">
        <v>905</v>
      </c>
      <c r="D315" s="234">
        <v>701</v>
      </c>
      <c r="E315" s="235">
        <v>8000192</v>
      </c>
      <c r="F315" s="236">
        <v>0</v>
      </c>
      <c r="G315" s="237">
        <v>37</v>
      </c>
      <c r="H315" s="237">
        <v>0</v>
      </c>
      <c r="I315" s="238">
        <v>0</v>
      </c>
      <c r="J315" s="213"/>
      <c r="K315" s="213"/>
      <c r="L315" s="213"/>
      <c r="M315" s="213"/>
    </row>
    <row r="316" spans="1:13" ht="12.75">
      <c r="A316" s="231"/>
      <c r="B316" s="232" t="s">
        <v>538</v>
      </c>
      <c r="C316" s="233">
        <v>905</v>
      </c>
      <c r="D316" s="234">
        <v>701</v>
      </c>
      <c r="E316" s="235">
        <v>8000192</v>
      </c>
      <c r="F316" s="236" t="s">
        <v>408</v>
      </c>
      <c r="G316" s="237">
        <v>37</v>
      </c>
      <c r="H316" s="237">
        <v>0</v>
      </c>
      <c r="I316" s="238">
        <v>0</v>
      </c>
      <c r="J316" s="213"/>
      <c r="K316" s="213"/>
      <c r="L316" s="213"/>
      <c r="M316" s="213"/>
    </row>
    <row r="317" spans="1:13" ht="38.25">
      <c r="A317" s="231"/>
      <c r="B317" s="232" t="s">
        <v>1038</v>
      </c>
      <c r="C317" s="233">
        <v>905</v>
      </c>
      <c r="D317" s="234">
        <v>701</v>
      </c>
      <c r="E317" s="235">
        <v>8000194</v>
      </c>
      <c r="F317" s="236">
        <v>0</v>
      </c>
      <c r="G317" s="237">
        <v>30</v>
      </c>
      <c r="H317" s="237">
        <v>0</v>
      </c>
      <c r="I317" s="238">
        <v>0</v>
      </c>
      <c r="J317" s="213"/>
      <c r="K317" s="213"/>
      <c r="L317" s="213"/>
      <c r="M317" s="213"/>
    </row>
    <row r="318" spans="1:13" ht="12.75">
      <c r="A318" s="231"/>
      <c r="B318" s="232" t="s">
        <v>538</v>
      </c>
      <c r="C318" s="233">
        <v>905</v>
      </c>
      <c r="D318" s="234">
        <v>701</v>
      </c>
      <c r="E318" s="235">
        <v>8000194</v>
      </c>
      <c r="F318" s="236" t="s">
        <v>408</v>
      </c>
      <c r="G318" s="237">
        <v>30</v>
      </c>
      <c r="H318" s="237">
        <v>0</v>
      </c>
      <c r="I318" s="238">
        <v>0</v>
      </c>
      <c r="J318" s="213"/>
      <c r="K318" s="213"/>
      <c r="L318" s="213"/>
      <c r="M318" s="213"/>
    </row>
    <row r="319" spans="1:13" ht="51">
      <c r="A319" s="231"/>
      <c r="B319" s="232" t="s">
        <v>1039</v>
      </c>
      <c r="C319" s="233">
        <v>905</v>
      </c>
      <c r="D319" s="234">
        <v>701</v>
      </c>
      <c r="E319" s="235">
        <v>8000195</v>
      </c>
      <c r="F319" s="236">
        <v>0</v>
      </c>
      <c r="G319" s="237">
        <v>30</v>
      </c>
      <c r="H319" s="237">
        <v>0</v>
      </c>
      <c r="I319" s="238">
        <v>0</v>
      </c>
      <c r="J319" s="213"/>
      <c r="K319" s="213"/>
      <c r="L319" s="213"/>
      <c r="M319" s="213"/>
    </row>
    <row r="320" spans="1:13" ht="12.75">
      <c r="A320" s="231"/>
      <c r="B320" s="232" t="s">
        <v>308</v>
      </c>
      <c r="C320" s="233">
        <v>905</v>
      </c>
      <c r="D320" s="234">
        <v>701</v>
      </c>
      <c r="E320" s="235">
        <v>8000195</v>
      </c>
      <c r="F320" s="236" t="s">
        <v>307</v>
      </c>
      <c r="G320" s="237">
        <v>30</v>
      </c>
      <c r="H320" s="237">
        <v>0</v>
      </c>
      <c r="I320" s="238">
        <v>0</v>
      </c>
      <c r="J320" s="213"/>
      <c r="K320" s="213"/>
      <c r="L320" s="213"/>
      <c r="M320" s="213"/>
    </row>
    <row r="321" spans="1:13" ht="51">
      <c r="A321" s="231"/>
      <c r="B321" s="232" t="s">
        <v>1040</v>
      </c>
      <c r="C321" s="233">
        <v>905</v>
      </c>
      <c r="D321" s="234">
        <v>701</v>
      </c>
      <c r="E321" s="235">
        <v>8000196</v>
      </c>
      <c r="F321" s="236">
        <v>0</v>
      </c>
      <c r="G321" s="237">
        <v>32.2</v>
      </c>
      <c r="H321" s="237">
        <v>0</v>
      </c>
      <c r="I321" s="238">
        <v>0</v>
      </c>
      <c r="J321" s="213"/>
      <c r="K321" s="213"/>
      <c r="L321" s="213"/>
      <c r="M321" s="213"/>
    </row>
    <row r="322" spans="1:13" ht="12.75">
      <c r="A322" s="231"/>
      <c r="B322" s="232" t="s">
        <v>308</v>
      </c>
      <c r="C322" s="233">
        <v>905</v>
      </c>
      <c r="D322" s="234">
        <v>701</v>
      </c>
      <c r="E322" s="235">
        <v>8000196</v>
      </c>
      <c r="F322" s="236" t="s">
        <v>307</v>
      </c>
      <c r="G322" s="237">
        <v>32.2</v>
      </c>
      <c r="H322" s="237">
        <v>0</v>
      </c>
      <c r="I322" s="238">
        <v>0</v>
      </c>
      <c r="J322" s="213"/>
      <c r="K322" s="213"/>
      <c r="L322" s="213"/>
      <c r="M322" s="213"/>
    </row>
    <row r="323" spans="1:13" ht="38.25">
      <c r="A323" s="231"/>
      <c r="B323" s="232" t="s">
        <v>1041</v>
      </c>
      <c r="C323" s="233">
        <v>905</v>
      </c>
      <c r="D323" s="234">
        <v>701</v>
      </c>
      <c r="E323" s="235">
        <v>8000197</v>
      </c>
      <c r="F323" s="236">
        <v>0</v>
      </c>
      <c r="G323" s="237">
        <v>27.2</v>
      </c>
      <c r="H323" s="237">
        <v>0</v>
      </c>
      <c r="I323" s="238">
        <v>0</v>
      </c>
      <c r="J323" s="213"/>
      <c r="K323" s="213"/>
      <c r="L323" s="213"/>
      <c r="M323" s="213"/>
    </row>
    <row r="324" spans="1:13" ht="12.75">
      <c r="A324" s="231"/>
      <c r="B324" s="232" t="s">
        <v>308</v>
      </c>
      <c r="C324" s="233">
        <v>905</v>
      </c>
      <c r="D324" s="234">
        <v>701</v>
      </c>
      <c r="E324" s="235">
        <v>8000197</v>
      </c>
      <c r="F324" s="236" t="s">
        <v>307</v>
      </c>
      <c r="G324" s="237">
        <v>27.2</v>
      </c>
      <c r="H324" s="237">
        <v>0</v>
      </c>
      <c r="I324" s="238">
        <v>0</v>
      </c>
      <c r="J324" s="213"/>
      <c r="K324" s="213"/>
      <c r="L324" s="213"/>
      <c r="M324" s="213"/>
    </row>
    <row r="325" spans="1:13" ht="38.25">
      <c r="A325" s="231"/>
      <c r="B325" s="232" t="s">
        <v>1042</v>
      </c>
      <c r="C325" s="233">
        <v>905</v>
      </c>
      <c r="D325" s="234">
        <v>701</v>
      </c>
      <c r="E325" s="235">
        <v>8000198</v>
      </c>
      <c r="F325" s="236">
        <v>0</v>
      </c>
      <c r="G325" s="237">
        <v>29.1</v>
      </c>
      <c r="H325" s="237">
        <v>0</v>
      </c>
      <c r="I325" s="238">
        <v>0</v>
      </c>
      <c r="J325" s="213"/>
      <c r="K325" s="213"/>
      <c r="L325" s="213"/>
      <c r="M325" s="213"/>
    </row>
    <row r="326" spans="1:13" ht="12.75">
      <c r="A326" s="231"/>
      <c r="B326" s="232" t="s">
        <v>308</v>
      </c>
      <c r="C326" s="233">
        <v>905</v>
      </c>
      <c r="D326" s="234">
        <v>701</v>
      </c>
      <c r="E326" s="235">
        <v>8000198</v>
      </c>
      <c r="F326" s="236" t="s">
        <v>307</v>
      </c>
      <c r="G326" s="237">
        <v>29.1</v>
      </c>
      <c r="H326" s="237">
        <v>0</v>
      </c>
      <c r="I326" s="238">
        <v>0</v>
      </c>
      <c r="J326" s="213"/>
      <c r="K326" s="213"/>
      <c r="L326" s="213"/>
      <c r="M326" s="213"/>
    </row>
    <row r="327" spans="1:13" ht="51">
      <c r="A327" s="231"/>
      <c r="B327" s="232" t="s">
        <v>1043</v>
      </c>
      <c r="C327" s="233">
        <v>905</v>
      </c>
      <c r="D327" s="234">
        <v>701</v>
      </c>
      <c r="E327" s="235">
        <v>8000199</v>
      </c>
      <c r="F327" s="236">
        <v>0</v>
      </c>
      <c r="G327" s="237">
        <v>30</v>
      </c>
      <c r="H327" s="237">
        <v>0</v>
      </c>
      <c r="I327" s="238">
        <v>0</v>
      </c>
      <c r="J327" s="213"/>
      <c r="K327" s="213"/>
      <c r="L327" s="213"/>
      <c r="M327" s="213"/>
    </row>
    <row r="328" spans="1:13" ht="12.75">
      <c r="A328" s="231"/>
      <c r="B328" s="232" t="s">
        <v>308</v>
      </c>
      <c r="C328" s="233">
        <v>905</v>
      </c>
      <c r="D328" s="234">
        <v>701</v>
      </c>
      <c r="E328" s="235">
        <v>8000199</v>
      </c>
      <c r="F328" s="236" t="s">
        <v>307</v>
      </c>
      <c r="G328" s="237">
        <v>30</v>
      </c>
      <c r="H328" s="237">
        <v>0</v>
      </c>
      <c r="I328" s="238">
        <v>0</v>
      </c>
      <c r="J328" s="213"/>
      <c r="K328" s="213"/>
      <c r="L328" s="213"/>
      <c r="M328" s="213"/>
    </row>
    <row r="329" spans="1:13" ht="38.25">
      <c r="A329" s="231"/>
      <c r="B329" s="232" t="s">
        <v>519</v>
      </c>
      <c r="C329" s="233">
        <v>905</v>
      </c>
      <c r="D329" s="234">
        <v>701</v>
      </c>
      <c r="E329" s="235">
        <v>8000200</v>
      </c>
      <c r="F329" s="236">
        <v>0</v>
      </c>
      <c r="G329" s="237">
        <v>1165.6</v>
      </c>
      <c r="H329" s="237">
        <v>0</v>
      </c>
      <c r="I329" s="238">
        <v>0</v>
      </c>
      <c r="J329" s="213"/>
      <c r="K329" s="213"/>
      <c r="L329" s="213"/>
      <c r="M329" s="213"/>
    </row>
    <row r="330" spans="1:13" ht="12.75">
      <c r="A330" s="231"/>
      <c r="B330" s="232" t="s">
        <v>308</v>
      </c>
      <c r="C330" s="233">
        <v>905</v>
      </c>
      <c r="D330" s="234">
        <v>701</v>
      </c>
      <c r="E330" s="235">
        <v>8000200</v>
      </c>
      <c r="F330" s="236" t="s">
        <v>307</v>
      </c>
      <c r="G330" s="237">
        <v>50</v>
      </c>
      <c r="H330" s="237">
        <v>0</v>
      </c>
      <c r="I330" s="238">
        <v>0</v>
      </c>
      <c r="J330" s="213"/>
      <c r="K330" s="213"/>
      <c r="L330" s="213"/>
      <c r="M330" s="213"/>
    </row>
    <row r="331" spans="1:13" ht="63.75">
      <c r="A331" s="231"/>
      <c r="B331" s="232" t="s">
        <v>1044</v>
      </c>
      <c r="C331" s="233">
        <v>905</v>
      </c>
      <c r="D331" s="234">
        <v>701</v>
      </c>
      <c r="E331" s="235">
        <v>8000201</v>
      </c>
      <c r="F331" s="236">
        <v>0</v>
      </c>
      <c r="G331" s="237">
        <v>200</v>
      </c>
      <c r="H331" s="237">
        <v>0</v>
      </c>
      <c r="I331" s="238">
        <v>0</v>
      </c>
      <c r="J331" s="213"/>
      <c r="K331" s="213"/>
      <c r="L331" s="213"/>
      <c r="M331" s="213"/>
    </row>
    <row r="332" spans="1:13" ht="12.75">
      <c r="A332" s="231"/>
      <c r="B332" s="232" t="s">
        <v>308</v>
      </c>
      <c r="C332" s="233">
        <v>905</v>
      </c>
      <c r="D332" s="234">
        <v>701</v>
      </c>
      <c r="E332" s="235">
        <v>8000201</v>
      </c>
      <c r="F332" s="236" t="s">
        <v>307</v>
      </c>
      <c r="G332" s="237">
        <v>200</v>
      </c>
      <c r="H332" s="237">
        <v>0</v>
      </c>
      <c r="I332" s="238">
        <v>0</v>
      </c>
      <c r="J332" s="213"/>
      <c r="K332" s="213"/>
      <c r="L332" s="213"/>
      <c r="M332" s="213"/>
    </row>
    <row r="333" spans="1:13" ht="38.25">
      <c r="A333" s="231"/>
      <c r="B333" s="232" t="s">
        <v>1045</v>
      </c>
      <c r="C333" s="233">
        <v>905</v>
      </c>
      <c r="D333" s="234">
        <v>701</v>
      </c>
      <c r="E333" s="235">
        <v>8000202</v>
      </c>
      <c r="F333" s="236">
        <v>0</v>
      </c>
      <c r="G333" s="237">
        <v>50</v>
      </c>
      <c r="H333" s="237">
        <v>0</v>
      </c>
      <c r="I333" s="238">
        <v>0</v>
      </c>
      <c r="J333" s="213"/>
      <c r="K333" s="213"/>
      <c r="L333" s="213"/>
      <c r="M333" s="213"/>
    </row>
    <row r="334" spans="1:13" ht="12.75">
      <c r="A334" s="231"/>
      <c r="B334" s="232" t="s">
        <v>308</v>
      </c>
      <c r="C334" s="233">
        <v>905</v>
      </c>
      <c r="D334" s="234">
        <v>701</v>
      </c>
      <c r="E334" s="235">
        <v>8000202</v>
      </c>
      <c r="F334" s="236" t="s">
        <v>307</v>
      </c>
      <c r="G334" s="237">
        <v>50</v>
      </c>
      <c r="H334" s="237">
        <v>0</v>
      </c>
      <c r="I334" s="238">
        <v>0</v>
      </c>
      <c r="J334" s="213"/>
      <c r="K334" s="213"/>
      <c r="L334" s="213"/>
      <c r="M334" s="213"/>
    </row>
    <row r="335" spans="1:13" ht="51">
      <c r="A335" s="231"/>
      <c r="B335" s="232" t="s">
        <v>1046</v>
      </c>
      <c r="C335" s="233">
        <v>905</v>
      </c>
      <c r="D335" s="234">
        <v>701</v>
      </c>
      <c r="E335" s="235">
        <v>8000203</v>
      </c>
      <c r="F335" s="236">
        <v>0</v>
      </c>
      <c r="G335" s="237">
        <v>160</v>
      </c>
      <c r="H335" s="237">
        <v>0</v>
      </c>
      <c r="I335" s="238">
        <v>0</v>
      </c>
      <c r="J335" s="213"/>
      <c r="K335" s="213"/>
      <c r="L335" s="213"/>
      <c r="M335" s="213"/>
    </row>
    <row r="336" spans="1:13" ht="12.75">
      <c r="A336" s="231"/>
      <c r="B336" s="232" t="s">
        <v>538</v>
      </c>
      <c r="C336" s="233">
        <v>905</v>
      </c>
      <c r="D336" s="234">
        <v>701</v>
      </c>
      <c r="E336" s="235">
        <v>8000203</v>
      </c>
      <c r="F336" s="236" t="s">
        <v>408</v>
      </c>
      <c r="G336" s="237">
        <v>160</v>
      </c>
      <c r="H336" s="237">
        <v>0</v>
      </c>
      <c r="I336" s="238">
        <v>0</v>
      </c>
      <c r="J336" s="213"/>
      <c r="K336" s="213"/>
      <c r="L336" s="213"/>
      <c r="M336" s="213"/>
    </row>
    <row r="337" spans="1:13" ht="51">
      <c r="A337" s="231"/>
      <c r="B337" s="232" t="s">
        <v>1047</v>
      </c>
      <c r="C337" s="233">
        <v>905</v>
      </c>
      <c r="D337" s="234">
        <v>701</v>
      </c>
      <c r="E337" s="235">
        <v>8000205</v>
      </c>
      <c r="F337" s="236">
        <v>0</v>
      </c>
      <c r="G337" s="237">
        <v>300</v>
      </c>
      <c r="H337" s="237">
        <v>0</v>
      </c>
      <c r="I337" s="238">
        <v>0</v>
      </c>
      <c r="J337" s="213"/>
      <c r="K337" s="213"/>
      <c r="L337" s="213"/>
      <c r="M337" s="213"/>
    </row>
    <row r="338" spans="1:13" ht="12.75">
      <c r="A338" s="231"/>
      <c r="B338" s="232" t="s">
        <v>308</v>
      </c>
      <c r="C338" s="233">
        <v>905</v>
      </c>
      <c r="D338" s="234">
        <v>701</v>
      </c>
      <c r="E338" s="235">
        <v>8000205</v>
      </c>
      <c r="F338" s="236" t="s">
        <v>307</v>
      </c>
      <c r="G338" s="237">
        <v>99</v>
      </c>
      <c r="H338" s="237">
        <v>0</v>
      </c>
      <c r="I338" s="238">
        <v>0</v>
      </c>
      <c r="J338" s="213"/>
      <c r="K338" s="213"/>
      <c r="L338" s="213"/>
      <c r="M338" s="213"/>
    </row>
    <row r="339" spans="1:13" ht="12.75">
      <c r="A339" s="231"/>
      <c r="B339" s="232" t="s">
        <v>538</v>
      </c>
      <c r="C339" s="233">
        <v>905</v>
      </c>
      <c r="D339" s="234">
        <v>701</v>
      </c>
      <c r="E339" s="235">
        <v>8000205</v>
      </c>
      <c r="F339" s="236" t="s">
        <v>408</v>
      </c>
      <c r="G339" s="237">
        <v>201</v>
      </c>
      <c r="H339" s="237">
        <v>0</v>
      </c>
      <c r="I339" s="238">
        <v>0</v>
      </c>
      <c r="J339" s="213"/>
      <c r="K339" s="213"/>
      <c r="L339" s="213"/>
      <c r="M339" s="213"/>
    </row>
    <row r="340" spans="1:13" ht="51">
      <c r="A340" s="231"/>
      <c r="B340" s="232" t="s">
        <v>1048</v>
      </c>
      <c r="C340" s="233">
        <v>905</v>
      </c>
      <c r="D340" s="234">
        <v>701</v>
      </c>
      <c r="E340" s="235">
        <v>8000206</v>
      </c>
      <c r="F340" s="236">
        <v>0</v>
      </c>
      <c r="G340" s="237">
        <v>300</v>
      </c>
      <c r="H340" s="237">
        <v>0</v>
      </c>
      <c r="I340" s="238">
        <v>0</v>
      </c>
      <c r="J340" s="213"/>
      <c r="K340" s="213"/>
      <c r="L340" s="213"/>
      <c r="M340" s="213"/>
    </row>
    <row r="341" spans="1:13" ht="12.75">
      <c r="A341" s="231"/>
      <c r="B341" s="232" t="s">
        <v>308</v>
      </c>
      <c r="C341" s="233">
        <v>905</v>
      </c>
      <c r="D341" s="234">
        <v>701</v>
      </c>
      <c r="E341" s="235">
        <v>8000206</v>
      </c>
      <c r="F341" s="236" t="s">
        <v>307</v>
      </c>
      <c r="G341" s="237">
        <v>300</v>
      </c>
      <c r="H341" s="237">
        <v>0</v>
      </c>
      <c r="I341" s="238">
        <v>0</v>
      </c>
      <c r="J341" s="213"/>
      <c r="K341" s="213"/>
      <c r="L341" s="213"/>
      <c r="M341" s="213"/>
    </row>
    <row r="342" spans="1:13" ht="51">
      <c r="A342" s="231"/>
      <c r="B342" s="232" t="s">
        <v>1049</v>
      </c>
      <c r="C342" s="233">
        <v>905</v>
      </c>
      <c r="D342" s="234">
        <v>701</v>
      </c>
      <c r="E342" s="235">
        <v>8000207</v>
      </c>
      <c r="F342" s="236">
        <v>0</v>
      </c>
      <c r="G342" s="237">
        <v>90</v>
      </c>
      <c r="H342" s="237">
        <v>0</v>
      </c>
      <c r="I342" s="238">
        <v>0</v>
      </c>
      <c r="J342" s="213"/>
      <c r="K342" s="213"/>
      <c r="L342" s="213"/>
      <c r="M342" s="213"/>
    </row>
    <row r="343" spans="1:13" ht="12.75">
      <c r="A343" s="231"/>
      <c r="B343" s="232" t="s">
        <v>308</v>
      </c>
      <c r="C343" s="233">
        <v>905</v>
      </c>
      <c r="D343" s="234">
        <v>701</v>
      </c>
      <c r="E343" s="235">
        <v>8000207</v>
      </c>
      <c r="F343" s="236" t="s">
        <v>307</v>
      </c>
      <c r="G343" s="237">
        <v>27.625</v>
      </c>
      <c r="H343" s="237">
        <v>0</v>
      </c>
      <c r="I343" s="238">
        <v>0</v>
      </c>
      <c r="J343" s="213"/>
      <c r="K343" s="213"/>
      <c r="L343" s="213"/>
      <c r="M343" s="213"/>
    </row>
    <row r="344" spans="1:13" ht="12.75">
      <c r="A344" s="231"/>
      <c r="B344" s="232" t="s">
        <v>538</v>
      </c>
      <c r="C344" s="233">
        <v>905</v>
      </c>
      <c r="D344" s="234">
        <v>701</v>
      </c>
      <c r="E344" s="235">
        <v>8000207</v>
      </c>
      <c r="F344" s="236" t="s">
        <v>408</v>
      </c>
      <c r="G344" s="237">
        <v>62.375</v>
      </c>
      <c r="H344" s="237">
        <v>0</v>
      </c>
      <c r="I344" s="238">
        <v>0</v>
      </c>
      <c r="J344" s="213"/>
      <c r="K344" s="213"/>
      <c r="L344" s="213"/>
      <c r="M344" s="213"/>
    </row>
    <row r="345" spans="1:13" ht="89.25">
      <c r="A345" s="231"/>
      <c r="B345" s="232" t="s">
        <v>1050</v>
      </c>
      <c r="C345" s="233">
        <v>905</v>
      </c>
      <c r="D345" s="234">
        <v>701</v>
      </c>
      <c r="E345" s="235">
        <v>8000292</v>
      </c>
      <c r="F345" s="236">
        <v>0</v>
      </c>
      <c r="G345" s="237">
        <v>15.6</v>
      </c>
      <c r="H345" s="237">
        <v>0</v>
      </c>
      <c r="I345" s="238">
        <v>0</v>
      </c>
      <c r="J345" s="213"/>
      <c r="K345" s="213"/>
      <c r="L345" s="213"/>
      <c r="M345" s="213"/>
    </row>
    <row r="346" spans="1:13" ht="12.75">
      <c r="A346" s="231"/>
      <c r="B346" s="232" t="s">
        <v>308</v>
      </c>
      <c r="C346" s="233">
        <v>905</v>
      </c>
      <c r="D346" s="234">
        <v>701</v>
      </c>
      <c r="E346" s="235">
        <v>8000292</v>
      </c>
      <c r="F346" s="236" t="s">
        <v>307</v>
      </c>
      <c r="G346" s="237">
        <v>4.24147</v>
      </c>
      <c r="H346" s="237">
        <v>0</v>
      </c>
      <c r="I346" s="238">
        <v>0</v>
      </c>
      <c r="J346" s="213"/>
      <c r="K346" s="213"/>
      <c r="L346" s="213"/>
      <c r="M346" s="213"/>
    </row>
    <row r="347" spans="1:13" ht="12.75">
      <c r="A347" s="231"/>
      <c r="B347" s="232" t="s">
        <v>538</v>
      </c>
      <c r="C347" s="233">
        <v>905</v>
      </c>
      <c r="D347" s="234">
        <v>701</v>
      </c>
      <c r="E347" s="235">
        <v>8000292</v>
      </c>
      <c r="F347" s="236" t="s">
        <v>408</v>
      </c>
      <c r="G347" s="237">
        <v>11.35853</v>
      </c>
      <c r="H347" s="237">
        <v>0</v>
      </c>
      <c r="I347" s="238">
        <v>0</v>
      </c>
      <c r="J347" s="213"/>
      <c r="K347" s="213"/>
      <c r="L347" s="213"/>
      <c r="M347" s="213"/>
    </row>
    <row r="348" spans="1:13" ht="25.5">
      <c r="A348" s="231"/>
      <c r="B348" s="232" t="s">
        <v>513</v>
      </c>
      <c r="C348" s="233">
        <v>905</v>
      </c>
      <c r="D348" s="234">
        <v>701</v>
      </c>
      <c r="E348" s="235">
        <v>8000500</v>
      </c>
      <c r="F348" s="236">
        <v>0</v>
      </c>
      <c r="G348" s="237">
        <v>972.7</v>
      </c>
      <c r="H348" s="237">
        <v>0</v>
      </c>
      <c r="I348" s="238">
        <v>0</v>
      </c>
      <c r="J348" s="213"/>
      <c r="K348" s="213"/>
      <c r="L348" s="213"/>
      <c r="M348" s="213"/>
    </row>
    <row r="349" spans="1:13" ht="38.25">
      <c r="A349" s="231"/>
      <c r="B349" s="232" t="s">
        <v>1051</v>
      </c>
      <c r="C349" s="233">
        <v>905</v>
      </c>
      <c r="D349" s="234">
        <v>701</v>
      </c>
      <c r="E349" s="235">
        <v>8000502</v>
      </c>
      <c r="F349" s="236">
        <v>0</v>
      </c>
      <c r="G349" s="237">
        <v>300</v>
      </c>
      <c r="H349" s="237">
        <v>0</v>
      </c>
      <c r="I349" s="238">
        <v>0</v>
      </c>
      <c r="J349" s="213"/>
      <c r="K349" s="213"/>
      <c r="L349" s="213"/>
      <c r="M349" s="213"/>
    </row>
    <row r="350" spans="1:13" ht="12.75">
      <c r="A350" s="231"/>
      <c r="B350" s="232" t="s">
        <v>308</v>
      </c>
      <c r="C350" s="233">
        <v>905</v>
      </c>
      <c r="D350" s="234">
        <v>701</v>
      </c>
      <c r="E350" s="235">
        <v>8000502</v>
      </c>
      <c r="F350" s="236" t="s">
        <v>307</v>
      </c>
      <c r="G350" s="237">
        <v>300</v>
      </c>
      <c r="H350" s="237">
        <v>0</v>
      </c>
      <c r="I350" s="238">
        <v>0</v>
      </c>
      <c r="J350" s="213"/>
      <c r="K350" s="213"/>
      <c r="L350" s="213"/>
      <c r="M350" s="213"/>
    </row>
    <row r="351" spans="1:13" ht="38.25">
      <c r="A351" s="231"/>
      <c r="B351" s="232" t="s">
        <v>1052</v>
      </c>
      <c r="C351" s="233">
        <v>905</v>
      </c>
      <c r="D351" s="234">
        <v>701</v>
      </c>
      <c r="E351" s="235">
        <v>8000503</v>
      </c>
      <c r="F351" s="236">
        <v>0</v>
      </c>
      <c r="G351" s="237">
        <v>200</v>
      </c>
      <c r="H351" s="237">
        <v>0</v>
      </c>
      <c r="I351" s="238">
        <v>0</v>
      </c>
      <c r="J351" s="213"/>
      <c r="K351" s="213"/>
      <c r="L351" s="213"/>
      <c r="M351" s="213"/>
    </row>
    <row r="352" spans="1:13" ht="12.75">
      <c r="A352" s="231"/>
      <c r="B352" s="232" t="s">
        <v>538</v>
      </c>
      <c r="C352" s="233">
        <v>905</v>
      </c>
      <c r="D352" s="234">
        <v>701</v>
      </c>
      <c r="E352" s="235">
        <v>8000503</v>
      </c>
      <c r="F352" s="236" t="s">
        <v>408</v>
      </c>
      <c r="G352" s="237">
        <v>200</v>
      </c>
      <c r="H352" s="237">
        <v>0</v>
      </c>
      <c r="I352" s="238">
        <v>0</v>
      </c>
      <c r="J352" s="213"/>
      <c r="K352" s="213"/>
      <c r="L352" s="213"/>
      <c r="M352" s="213"/>
    </row>
    <row r="353" spans="1:13" ht="38.25">
      <c r="A353" s="231"/>
      <c r="B353" s="232" t="s">
        <v>1053</v>
      </c>
      <c r="C353" s="233">
        <v>905</v>
      </c>
      <c r="D353" s="234">
        <v>701</v>
      </c>
      <c r="E353" s="235">
        <v>8000504</v>
      </c>
      <c r="F353" s="236">
        <v>0</v>
      </c>
      <c r="G353" s="237">
        <v>24</v>
      </c>
      <c r="H353" s="237">
        <v>0</v>
      </c>
      <c r="I353" s="238">
        <v>0</v>
      </c>
      <c r="J353" s="213"/>
      <c r="K353" s="213"/>
      <c r="L353" s="213"/>
      <c r="M353" s="213"/>
    </row>
    <row r="354" spans="1:13" ht="12.75">
      <c r="A354" s="231"/>
      <c r="B354" s="232" t="s">
        <v>308</v>
      </c>
      <c r="C354" s="233">
        <v>905</v>
      </c>
      <c r="D354" s="234">
        <v>701</v>
      </c>
      <c r="E354" s="235">
        <v>8000504</v>
      </c>
      <c r="F354" s="236" t="s">
        <v>307</v>
      </c>
      <c r="G354" s="237">
        <v>24</v>
      </c>
      <c r="H354" s="237">
        <v>0</v>
      </c>
      <c r="I354" s="238">
        <v>0</v>
      </c>
      <c r="J354" s="213"/>
      <c r="K354" s="213"/>
      <c r="L354" s="213"/>
      <c r="M354" s="213"/>
    </row>
    <row r="355" spans="1:13" ht="51">
      <c r="A355" s="231"/>
      <c r="B355" s="232" t="s">
        <v>1054</v>
      </c>
      <c r="C355" s="233">
        <v>905</v>
      </c>
      <c r="D355" s="234">
        <v>701</v>
      </c>
      <c r="E355" s="235">
        <v>8000519</v>
      </c>
      <c r="F355" s="236">
        <v>0</v>
      </c>
      <c r="G355" s="237">
        <v>28.7</v>
      </c>
      <c r="H355" s="237">
        <v>0</v>
      </c>
      <c r="I355" s="238">
        <v>0</v>
      </c>
      <c r="J355" s="213"/>
      <c r="K355" s="213"/>
      <c r="L355" s="213"/>
      <c r="M355" s="213"/>
    </row>
    <row r="356" spans="1:13" ht="12.75">
      <c r="A356" s="231"/>
      <c r="B356" s="232" t="s">
        <v>538</v>
      </c>
      <c r="C356" s="233">
        <v>905</v>
      </c>
      <c r="D356" s="234">
        <v>701</v>
      </c>
      <c r="E356" s="235">
        <v>8000519</v>
      </c>
      <c r="F356" s="236" t="s">
        <v>408</v>
      </c>
      <c r="G356" s="237">
        <v>28.7</v>
      </c>
      <c r="H356" s="237">
        <v>0</v>
      </c>
      <c r="I356" s="238">
        <v>0</v>
      </c>
      <c r="J356" s="213"/>
      <c r="K356" s="213"/>
      <c r="L356" s="213"/>
      <c r="M356" s="213"/>
    </row>
    <row r="357" spans="1:13" ht="51">
      <c r="A357" s="231"/>
      <c r="B357" s="232" t="s">
        <v>1055</v>
      </c>
      <c r="C357" s="233">
        <v>905</v>
      </c>
      <c r="D357" s="234">
        <v>701</v>
      </c>
      <c r="E357" s="235">
        <v>8000520</v>
      </c>
      <c r="F357" s="236">
        <v>0</v>
      </c>
      <c r="G357" s="237">
        <v>20</v>
      </c>
      <c r="H357" s="237">
        <v>0</v>
      </c>
      <c r="I357" s="238">
        <v>0</v>
      </c>
      <c r="J357" s="213"/>
      <c r="K357" s="213"/>
      <c r="L357" s="213"/>
      <c r="M357" s="213"/>
    </row>
    <row r="358" spans="1:13" ht="12.75">
      <c r="A358" s="231"/>
      <c r="B358" s="232" t="s">
        <v>538</v>
      </c>
      <c r="C358" s="233">
        <v>905</v>
      </c>
      <c r="D358" s="234">
        <v>701</v>
      </c>
      <c r="E358" s="235">
        <v>8000520</v>
      </c>
      <c r="F358" s="236" t="s">
        <v>408</v>
      </c>
      <c r="G358" s="237">
        <v>20</v>
      </c>
      <c r="H358" s="237">
        <v>0</v>
      </c>
      <c r="I358" s="238">
        <v>0</v>
      </c>
      <c r="J358" s="213"/>
      <c r="K358" s="213"/>
      <c r="L358" s="213"/>
      <c r="M358" s="213"/>
    </row>
    <row r="359" spans="1:13" ht="38.25">
      <c r="A359" s="231"/>
      <c r="B359" s="232" t="s">
        <v>1056</v>
      </c>
      <c r="C359" s="233">
        <v>905</v>
      </c>
      <c r="D359" s="234">
        <v>701</v>
      </c>
      <c r="E359" s="235">
        <v>8000523</v>
      </c>
      <c r="F359" s="236">
        <v>0</v>
      </c>
      <c r="G359" s="237">
        <v>60</v>
      </c>
      <c r="H359" s="237">
        <v>0</v>
      </c>
      <c r="I359" s="238">
        <v>0</v>
      </c>
      <c r="J359" s="213"/>
      <c r="K359" s="213"/>
      <c r="L359" s="213"/>
      <c r="M359" s="213"/>
    </row>
    <row r="360" spans="1:13" ht="12.75">
      <c r="A360" s="231"/>
      <c r="B360" s="232" t="s">
        <v>308</v>
      </c>
      <c r="C360" s="233">
        <v>905</v>
      </c>
      <c r="D360" s="234">
        <v>701</v>
      </c>
      <c r="E360" s="235">
        <v>8000523</v>
      </c>
      <c r="F360" s="236" t="s">
        <v>307</v>
      </c>
      <c r="G360" s="237">
        <v>60</v>
      </c>
      <c r="H360" s="237">
        <v>0</v>
      </c>
      <c r="I360" s="238">
        <v>0</v>
      </c>
      <c r="J360" s="213"/>
      <c r="K360" s="213"/>
      <c r="L360" s="213"/>
      <c r="M360" s="213"/>
    </row>
    <row r="361" spans="1:13" ht="38.25">
      <c r="A361" s="231"/>
      <c r="B361" s="232" t="s">
        <v>1057</v>
      </c>
      <c r="C361" s="233">
        <v>905</v>
      </c>
      <c r="D361" s="234">
        <v>701</v>
      </c>
      <c r="E361" s="235">
        <v>8000524</v>
      </c>
      <c r="F361" s="236">
        <v>0</v>
      </c>
      <c r="G361" s="237">
        <v>50</v>
      </c>
      <c r="H361" s="237">
        <v>0</v>
      </c>
      <c r="I361" s="238">
        <v>0</v>
      </c>
      <c r="J361" s="213"/>
      <c r="K361" s="213"/>
      <c r="L361" s="213"/>
      <c r="M361" s="213"/>
    </row>
    <row r="362" spans="1:13" ht="12.75">
      <c r="A362" s="231"/>
      <c r="B362" s="232" t="s">
        <v>308</v>
      </c>
      <c r="C362" s="233">
        <v>905</v>
      </c>
      <c r="D362" s="234">
        <v>701</v>
      </c>
      <c r="E362" s="235">
        <v>8000524</v>
      </c>
      <c r="F362" s="236" t="s">
        <v>307</v>
      </c>
      <c r="G362" s="237">
        <v>50</v>
      </c>
      <c r="H362" s="237">
        <v>0</v>
      </c>
      <c r="I362" s="238">
        <v>0</v>
      </c>
      <c r="J362" s="213"/>
      <c r="K362" s="213"/>
      <c r="L362" s="213"/>
      <c r="M362" s="213"/>
    </row>
    <row r="363" spans="1:13" ht="51">
      <c r="A363" s="231"/>
      <c r="B363" s="232" t="s">
        <v>1058</v>
      </c>
      <c r="C363" s="233">
        <v>905</v>
      </c>
      <c r="D363" s="234">
        <v>701</v>
      </c>
      <c r="E363" s="235">
        <v>8000525</v>
      </c>
      <c r="F363" s="236">
        <v>0</v>
      </c>
      <c r="G363" s="237">
        <v>55</v>
      </c>
      <c r="H363" s="237">
        <v>0</v>
      </c>
      <c r="I363" s="238">
        <v>0</v>
      </c>
      <c r="J363" s="213"/>
      <c r="K363" s="213"/>
      <c r="L363" s="213"/>
      <c r="M363" s="213"/>
    </row>
    <row r="364" spans="1:13" ht="12.75">
      <c r="A364" s="231"/>
      <c r="B364" s="232" t="s">
        <v>308</v>
      </c>
      <c r="C364" s="233">
        <v>905</v>
      </c>
      <c r="D364" s="234">
        <v>701</v>
      </c>
      <c r="E364" s="235">
        <v>8000525</v>
      </c>
      <c r="F364" s="236" t="s">
        <v>307</v>
      </c>
      <c r="G364" s="237">
        <v>55</v>
      </c>
      <c r="H364" s="237">
        <v>0</v>
      </c>
      <c r="I364" s="238">
        <v>0</v>
      </c>
      <c r="J364" s="213"/>
      <c r="K364" s="213"/>
      <c r="L364" s="213"/>
      <c r="M364" s="213"/>
    </row>
    <row r="365" spans="1:13" ht="38.25">
      <c r="A365" s="231"/>
      <c r="B365" s="232" t="s">
        <v>1059</v>
      </c>
      <c r="C365" s="233">
        <v>905</v>
      </c>
      <c r="D365" s="234">
        <v>701</v>
      </c>
      <c r="E365" s="235">
        <v>8000526</v>
      </c>
      <c r="F365" s="236">
        <v>0</v>
      </c>
      <c r="G365" s="237">
        <v>60</v>
      </c>
      <c r="H365" s="237">
        <v>0</v>
      </c>
      <c r="I365" s="238">
        <v>0</v>
      </c>
      <c r="J365" s="213"/>
      <c r="K365" s="213"/>
      <c r="L365" s="213"/>
      <c r="M365" s="213"/>
    </row>
    <row r="366" spans="1:13" ht="12.75">
      <c r="A366" s="231"/>
      <c r="B366" s="232" t="s">
        <v>308</v>
      </c>
      <c r="C366" s="233">
        <v>905</v>
      </c>
      <c r="D366" s="234">
        <v>701</v>
      </c>
      <c r="E366" s="235">
        <v>8000526</v>
      </c>
      <c r="F366" s="236" t="s">
        <v>307</v>
      </c>
      <c r="G366" s="237">
        <v>60</v>
      </c>
      <c r="H366" s="237">
        <v>0</v>
      </c>
      <c r="I366" s="238">
        <v>0</v>
      </c>
      <c r="J366" s="213"/>
      <c r="K366" s="213"/>
      <c r="L366" s="213"/>
      <c r="M366" s="213"/>
    </row>
    <row r="367" spans="1:13" ht="38.25">
      <c r="A367" s="231"/>
      <c r="B367" s="232" t="s">
        <v>1060</v>
      </c>
      <c r="C367" s="233">
        <v>905</v>
      </c>
      <c r="D367" s="234">
        <v>701</v>
      </c>
      <c r="E367" s="235">
        <v>8000527</v>
      </c>
      <c r="F367" s="236">
        <v>0</v>
      </c>
      <c r="G367" s="237">
        <v>65</v>
      </c>
      <c r="H367" s="237">
        <v>0</v>
      </c>
      <c r="I367" s="238">
        <v>0</v>
      </c>
      <c r="J367" s="213"/>
      <c r="K367" s="213"/>
      <c r="L367" s="213"/>
      <c r="M367" s="213"/>
    </row>
    <row r="368" spans="1:13" ht="12.75">
      <c r="A368" s="231"/>
      <c r="B368" s="232" t="s">
        <v>308</v>
      </c>
      <c r="C368" s="233">
        <v>905</v>
      </c>
      <c r="D368" s="234">
        <v>701</v>
      </c>
      <c r="E368" s="235">
        <v>8000527</v>
      </c>
      <c r="F368" s="236" t="s">
        <v>307</v>
      </c>
      <c r="G368" s="237">
        <v>65</v>
      </c>
      <c r="H368" s="237">
        <v>0</v>
      </c>
      <c r="I368" s="238">
        <v>0</v>
      </c>
      <c r="J368" s="213"/>
      <c r="K368" s="213"/>
      <c r="L368" s="213"/>
      <c r="M368" s="213"/>
    </row>
    <row r="369" spans="1:13" ht="51">
      <c r="A369" s="231"/>
      <c r="B369" s="232" t="s">
        <v>1061</v>
      </c>
      <c r="C369" s="233">
        <v>905</v>
      </c>
      <c r="D369" s="234">
        <v>701</v>
      </c>
      <c r="E369" s="235">
        <v>8000528</v>
      </c>
      <c r="F369" s="236">
        <v>0</v>
      </c>
      <c r="G369" s="237">
        <v>60</v>
      </c>
      <c r="H369" s="237">
        <v>0</v>
      </c>
      <c r="I369" s="238">
        <v>0</v>
      </c>
      <c r="J369" s="213"/>
      <c r="K369" s="213"/>
      <c r="L369" s="213"/>
      <c r="M369" s="213"/>
    </row>
    <row r="370" spans="1:13" ht="12.75">
      <c r="A370" s="231"/>
      <c r="B370" s="232" t="s">
        <v>538</v>
      </c>
      <c r="C370" s="233">
        <v>905</v>
      </c>
      <c r="D370" s="234">
        <v>701</v>
      </c>
      <c r="E370" s="235">
        <v>8000528</v>
      </c>
      <c r="F370" s="236" t="s">
        <v>408</v>
      </c>
      <c r="G370" s="237">
        <v>60</v>
      </c>
      <c r="H370" s="237">
        <v>0</v>
      </c>
      <c r="I370" s="238">
        <v>0</v>
      </c>
      <c r="J370" s="213"/>
      <c r="K370" s="213"/>
      <c r="L370" s="213"/>
      <c r="M370" s="213"/>
    </row>
    <row r="371" spans="1:13" ht="38.25">
      <c r="A371" s="231"/>
      <c r="B371" s="232" t="s">
        <v>1062</v>
      </c>
      <c r="C371" s="233">
        <v>905</v>
      </c>
      <c r="D371" s="234">
        <v>701</v>
      </c>
      <c r="E371" s="235">
        <v>8000542</v>
      </c>
      <c r="F371" s="236">
        <v>0</v>
      </c>
      <c r="G371" s="237">
        <v>50</v>
      </c>
      <c r="H371" s="237">
        <v>0</v>
      </c>
      <c r="I371" s="238">
        <v>0</v>
      </c>
      <c r="J371" s="213"/>
      <c r="K371" s="213"/>
      <c r="L371" s="213"/>
      <c r="M371" s="213"/>
    </row>
    <row r="372" spans="1:13" ht="12.75">
      <c r="A372" s="231"/>
      <c r="B372" s="232" t="s">
        <v>538</v>
      </c>
      <c r="C372" s="233">
        <v>905</v>
      </c>
      <c r="D372" s="234">
        <v>701</v>
      </c>
      <c r="E372" s="235">
        <v>8000542</v>
      </c>
      <c r="F372" s="236" t="s">
        <v>408</v>
      </c>
      <c r="G372" s="237">
        <v>50</v>
      </c>
      <c r="H372" s="237">
        <v>0</v>
      </c>
      <c r="I372" s="238">
        <v>0</v>
      </c>
      <c r="J372" s="213"/>
      <c r="K372" s="213"/>
      <c r="L372" s="213"/>
      <c r="M372" s="213"/>
    </row>
    <row r="373" spans="1:13" ht="12.75">
      <c r="A373" s="231"/>
      <c r="B373" s="232" t="s">
        <v>309</v>
      </c>
      <c r="C373" s="233">
        <v>905</v>
      </c>
      <c r="D373" s="234">
        <v>702</v>
      </c>
      <c r="E373" s="235">
        <v>0</v>
      </c>
      <c r="F373" s="236">
        <v>0</v>
      </c>
      <c r="G373" s="237">
        <v>1942544.7631500005</v>
      </c>
      <c r="H373" s="237">
        <v>875200.5604899998</v>
      </c>
      <c r="I373" s="238">
        <v>154165.14775</v>
      </c>
      <c r="J373" s="213"/>
      <c r="K373" s="213"/>
      <c r="L373" s="213"/>
      <c r="M373" s="213"/>
    </row>
    <row r="374" spans="1:13" ht="38.25">
      <c r="A374" s="231"/>
      <c r="B374" s="232" t="s">
        <v>533</v>
      </c>
      <c r="C374" s="233">
        <v>905</v>
      </c>
      <c r="D374" s="234">
        <v>702</v>
      </c>
      <c r="E374" s="235">
        <v>2180000</v>
      </c>
      <c r="F374" s="236">
        <v>0</v>
      </c>
      <c r="G374" s="237">
        <v>222.191</v>
      </c>
      <c r="H374" s="237">
        <v>0</v>
      </c>
      <c r="I374" s="238">
        <v>0</v>
      </c>
      <c r="J374" s="213"/>
      <c r="K374" s="213"/>
      <c r="L374" s="213"/>
      <c r="M374" s="213"/>
    </row>
    <row r="375" spans="1:13" ht="38.25">
      <c r="A375" s="231"/>
      <c r="B375" s="232" t="s">
        <v>534</v>
      </c>
      <c r="C375" s="233">
        <v>905</v>
      </c>
      <c r="D375" s="234">
        <v>702</v>
      </c>
      <c r="E375" s="235">
        <v>2180100</v>
      </c>
      <c r="F375" s="236">
        <v>0</v>
      </c>
      <c r="G375" s="237">
        <v>222.191</v>
      </c>
      <c r="H375" s="237">
        <v>0</v>
      </c>
      <c r="I375" s="238">
        <v>0</v>
      </c>
      <c r="J375" s="213"/>
      <c r="K375" s="213"/>
      <c r="L375" s="213"/>
      <c r="M375" s="213"/>
    </row>
    <row r="376" spans="1:13" ht="12.75">
      <c r="A376" s="231"/>
      <c r="B376" s="232" t="s">
        <v>538</v>
      </c>
      <c r="C376" s="233">
        <v>905</v>
      </c>
      <c r="D376" s="234">
        <v>702</v>
      </c>
      <c r="E376" s="235">
        <v>2180100</v>
      </c>
      <c r="F376" s="236" t="s">
        <v>408</v>
      </c>
      <c r="G376" s="237">
        <v>222.191</v>
      </c>
      <c r="H376" s="237">
        <v>0</v>
      </c>
      <c r="I376" s="238">
        <v>0</v>
      </c>
      <c r="J376" s="213"/>
      <c r="K376" s="213"/>
      <c r="L376" s="213"/>
      <c r="M376" s="213"/>
    </row>
    <row r="377" spans="1:13" ht="25.5">
      <c r="A377" s="231"/>
      <c r="B377" s="232" t="s">
        <v>311</v>
      </c>
      <c r="C377" s="233">
        <v>905</v>
      </c>
      <c r="D377" s="234">
        <v>702</v>
      </c>
      <c r="E377" s="235">
        <v>4210000</v>
      </c>
      <c r="F377" s="236">
        <v>0</v>
      </c>
      <c r="G377" s="237">
        <v>1354479.44141</v>
      </c>
      <c r="H377" s="237">
        <v>582290.07152</v>
      </c>
      <c r="I377" s="238">
        <v>128295.115</v>
      </c>
      <c r="J377" s="213"/>
      <c r="K377" s="213"/>
      <c r="L377" s="213"/>
      <c r="M377" s="213"/>
    </row>
    <row r="378" spans="1:13" ht="25.5">
      <c r="A378" s="231"/>
      <c r="B378" s="232" t="s">
        <v>306</v>
      </c>
      <c r="C378" s="233">
        <v>905</v>
      </c>
      <c r="D378" s="234">
        <v>702</v>
      </c>
      <c r="E378" s="235">
        <v>4219900</v>
      </c>
      <c r="F378" s="236">
        <v>0</v>
      </c>
      <c r="G378" s="237">
        <v>1354479.44141</v>
      </c>
      <c r="H378" s="237">
        <v>582290.07152</v>
      </c>
      <c r="I378" s="238">
        <v>128295.115</v>
      </c>
      <c r="J378" s="213"/>
      <c r="K378" s="213"/>
      <c r="L378" s="213"/>
      <c r="M378" s="213"/>
    </row>
    <row r="379" spans="1:13" ht="12.75">
      <c r="A379" s="231"/>
      <c r="B379" s="232" t="s">
        <v>308</v>
      </c>
      <c r="C379" s="233">
        <v>905</v>
      </c>
      <c r="D379" s="234">
        <v>702</v>
      </c>
      <c r="E379" s="235">
        <v>4219900</v>
      </c>
      <c r="F379" s="236" t="s">
        <v>307</v>
      </c>
      <c r="G379" s="237">
        <v>285614.9821199999</v>
      </c>
      <c r="H379" s="237">
        <v>2840.7009</v>
      </c>
      <c r="I379" s="238">
        <v>128295.115</v>
      </c>
      <c r="J379" s="213"/>
      <c r="K379" s="213"/>
      <c r="L379" s="213"/>
      <c r="M379" s="213"/>
    </row>
    <row r="380" spans="1:13" ht="12.75">
      <c r="A380" s="231"/>
      <c r="B380" s="232" t="s">
        <v>538</v>
      </c>
      <c r="C380" s="233">
        <v>905</v>
      </c>
      <c r="D380" s="234">
        <v>702</v>
      </c>
      <c r="E380" s="235">
        <v>4219900</v>
      </c>
      <c r="F380" s="236" t="s">
        <v>408</v>
      </c>
      <c r="G380" s="237">
        <v>92817.25929</v>
      </c>
      <c r="H380" s="237">
        <v>0</v>
      </c>
      <c r="I380" s="238">
        <v>0</v>
      </c>
      <c r="J380" s="213"/>
      <c r="K380" s="213"/>
      <c r="L380" s="213"/>
      <c r="M380" s="213"/>
    </row>
    <row r="381" spans="1:13" ht="89.25">
      <c r="A381" s="231"/>
      <c r="B381" s="232" t="s">
        <v>1063</v>
      </c>
      <c r="C381" s="233">
        <v>905</v>
      </c>
      <c r="D381" s="234">
        <v>702</v>
      </c>
      <c r="E381" s="235">
        <v>4219902</v>
      </c>
      <c r="F381" s="236">
        <v>0</v>
      </c>
      <c r="G381" s="237">
        <v>976047.2</v>
      </c>
      <c r="H381" s="237">
        <v>579449.37062</v>
      </c>
      <c r="I381" s="238">
        <v>0</v>
      </c>
      <c r="J381" s="213"/>
      <c r="K381" s="213"/>
      <c r="L381" s="213"/>
      <c r="M381" s="213"/>
    </row>
    <row r="382" spans="1:13" ht="12.75">
      <c r="A382" s="231"/>
      <c r="B382" s="232" t="s">
        <v>308</v>
      </c>
      <c r="C382" s="233">
        <v>905</v>
      </c>
      <c r="D382" s="234">
        <v>702</v>
      </c>
      <c r="E382" s="235">
        <v>4219902</v>
      </c>
      <c r="F382" s="236" t="s">
        <v>307</v>
      </c>
      <c r="G382" s="237">
        <v>767897.01813</v>
      </c>
      <c r="H382" s="237">
        <v>579449.37062</v>
      </c>
      <c r="I382" s="238">
        <v>0</v>
      </c>
      <c r="J382" s="213"/>
      <c r="K382" s="213"/>
      <c r="L382" s="213"/>
      <c r="M382" s="213"/>
    </row>
    <row r="383" spans="1:13" ht="12.75">
      <c r="A383" s="231"/>
      <c r="B383" s="232" t="s">
        <v>538</v>
      </c>
      <c r="C383" s="233">
        <v>905</v>
      </c>
      <c r="D383" s="234">
        <v>702</v>
      </c>
      <c r="E383" s="235">
        <v>4219902</v>
      </c>
      <c r="F383" s="236" t="s">
        <v>408</v>
      </c>
      <c r="G383" s="237">
        <v>208150.18187</v>
      </c>
      <c r="H383" s="237">
        <v>0</v>
      </c>
      <c r="I383" s="238">
        <v>0</v>
      </c>
      <c r="J383" s="213"/>
      <c r="K383" s="213"/>
      <c r="L383" s="213"/>
      <c r="M383" s="213"/>
    </row>
    <row r="384" spans="1:13" ht="12.75">
      <c r="A384" s="231"/>
      <c r="B384" s="232" t="s">
        <v>314</v>
      </c>
      <c r="C384" s="233">
        <v>905</v>
      </c>
      <c r="D384" s="234">
        <v>702</v>
      </c>
      <c r="E384" s="235">
        <v>4230000</v>
      </c>
      <c r="F384" s="236">
        <v>0</v>
      </c>
      <c r="G384" s="237">
        <v>275889.5386200001</v>
      </c>
      <c r="H384" s="237">
        <v>167012.46711000003</v>
      </c>
      <c r="I384" s="238">
        <v>11851.482750000001</v>
      </c>
      <c r="J384" s="213"/>
      <c r="K384" s="213"/>
      <c r="L384" s="213"/>
      <c r="M384" s="213"/>
    </row>
    <row r="385" spans="1:13" ht="25.5">
      <c r="A385" s="231"/>
      <c r="B385" s="232" t="s">
        <v>306</v>
      </c>
      <c r="C385" s="233">
        <v>905</v>
      </c>
      <c r="D385" s="234">
        <v>702</v>
      </c>
      <c r="E385" s="235">
        <v>4239900</v>
      </c>
      <c r="F385" s="236">
        <v>0</v>
      </c>
      <c r="G385" s="237">
        <v>275889.5386200001</v>
      </c>
      <c r="H385" s="237">
        <v>167012.46711000003</v>
      </c>
      <c r="I385" s="238">
        <v>11851.482750000001</v>
      </c>
      <c r="J385" s="213"/>
      <c r="K385" s="213"/>
      <c r="L385" s="213"/>
      <c r="M385" s="213"/>
    </row>
    <row r="386" spans="1:13" ht="25.5">
      <c r="A386" s="231"/>
      <c r="B386" s="232" t="s">
        <v>317</v>
      </c>
      <c r="C386" s="233">
        <v>905</v>
      </c>
      <c r="D386" s="234">
        <v>702</v>
      </c>
      <c r="E386" s="235">
        <v>4239901</v>
      </c>
      <c r="F386" s="236">
        <v>0</v>
      </c>
      <c r="G386" s="237">
        <v>111445.63523000001</v>
      </c>
      <c r="H386" s="237">
        <v>70825.52</v>
      </c>
      <c r="I386" s="238">
        <v>4430.55</v>
      </c>
      <c r="J386" s="213"/>
      <c r="K386" s="213"/>
      <c r="L386" s="213"/>
      <c r="M386" s="213"/>
    </row>
    <row r="387" spans="1:13" ht="12.75">
      <c r="A387" s="231"/>
      <c r="B387" s="232" t="s">
        <v>308</v>
      </c>
      <c r="C387" s="233">
        <v>905</v>
      </c>
      <c r="D387" s="234">
        <v>702</v>
      </c>
      <c r="E387" s="235">
        <v>4239901</v>
      </c>
      <c r="F387" s="236" t="s">
        <v>307</v>
      </c>
      <c r="G387" s="237">
        <v>111445.63523000001</v>
      </c>
      <c r="H387" s="237">
        <v>70825.52</v>
      </c>
      <c r="I387" s="238">
        <v>4430.55</v>
      </c>
      <c r="J387" s="213"/>
      <c r="K387" s="213"/>
      <c r="L387" s="213"/>
      <c r="M387" s="213"/>
    </row>
    <row r="388" spans="1:13" ht="25.5">
      <c r="A388" s="231"/>
      <c r="B388" s="232" t="s">
        <v>319</v>
      </c>
      <c r="C388" s="233">
        <v>905</v>
      </c>
      <c r="D388" s="234">
        <v>702</v>
      </c>
      <c r="E388" s="235">
        <v>4239902</v>
      </c>
      <c r="F388" s="236">
        <v>0</v>
      </c>
      <c r="G388" s="237">
        <v>164029.67339000013</v>
      </c>
      <c r="H388" s="237">
        <v>95878.06711</v>
      </c>
      <c r="I388" s="238">
        <v>7420.93275</v>
      </c>
      <c r="J388" s="213"/>
      <c r="K388" s="213"/>
      <c r="L388" s="213"/>
      <c r="M388" s="213"/>
    </row>
    <row r="389" spans="1:13" ht="12.75">
      <c r="A389" s="231"/>
      <c r="B389" s="232" t="s">
        <v>308</v>
      </c>
      <c r="C389" s="233">
        <v>905</v>
      </c>
      <c r="D389" s="234">
        <v>702</v>
      </c>
      <c r="E389" s="235">
        <v>4239902</v>
      </c>
      <c r="F389" s="236" t="s">
        <v>307</v>
      </c>
      <c r="G389" s="237">
        <v>149885.08682000008</v>
      </c>
      <c r="H389" s="237">
        <v>95878.06711</v>
      </c>
      <c r="I389" s="238">
        <v>7420.93275</v>
      </c>
      <c r="J389" s="213"/>
      <c r="K389" s="213"/>
      <c r="L389" s="213"/>
      <c r="M389" s="213"/>
    </row>
    <row r="390" spans="1:13" ht="12.75">
      <c r="A390" s="231"/>
      <c r="B390" s="232" t="s">
        <v>538</v>
      </c>
      <c r="C390" s="233">
        <v>905</v>
      </c>
      <c r="D390" s="234">
        <v>702</v>
      </c>
      <c r="E390" s="235">
        <v>4239902</v>
      </c>
      <c r="F390" s="236" t="s">
        <v>408</v>
      </c>
      <c r="G390" s="237">
        <v>14144.586570000001</v>
      </c>
      <c r="H390" s="237">
        <v>0</v>
      </c>
      <c r="I390" s="238">
        <v>0</v>
      </c>
      <c r="J390" s="213"/>
      <c r="K390" s="213"/>
      <c r="L390" s="213"/>
      <c r="M390" s="213"/>
    </row>
    <row r="391" spans="1:13" ht="89.25">
      <c r="A391" s="231"/>
      <c r="B391" s="232" t="s">
        <v>1064</v>
      </c>
      <c r="C391" s="233">
        <v>905</v>
      </c>
      <c r="D391" s="234">
        <v>702</v>
      </c>
      <c r="E391" s="235">
        <v>4239905</v>
      </c>
      <c r="F391" s="236">
        <v>0</v>
      </c>
      <c r="G391" s="237">
        <v>230</v>
      </c>
      <c r="H391" s="237">
        <v>171.6</v>
      </c>
      <c r="I391" s="238">
        <v>0</v>
      </c>
      <c r="J391" s="213"/>
      <c r="K391" s="213"/>
      <c r="L391" s="213"/>
      <c r="M391" s="213"/>
    </row>
    <row r="392" spans="1:13" ht="12.75">
      <c r="A392" s="231"/>
      <c r="B392" s="232" t="s">
        <v>308</v>
      </c>
      <c r="C392" s="233">
        <v>905</v>
      </c>
      <c r="D392" s="234">
        <v>702</v>
      </c>
      <c r="E392" s="235">
        <v>4239905</v>
      </c>
      <c r="F392" s="236" t="s">
        <v>307</v>
      </c>
      <c r="G392" s="237">
        <v>230</v>
      </c>
      <c r="H392" s="237">
        <v>171.6</v>
      </c>
      <c r="I392" s="238">
        <v>0</v>
      </c>
      <c r="J392" s="213"/>
      <c r="K392" s="213"/>
      <c r="L392" s="213"/>
      <c r="M392" s="213"/>
    </row>
    <row r="393" spans="1:13" ht="89.25">
      <c r="A393" s="231"/>
      <c r="B393" s="232" t="s">
        <v>1065</v>
      </c>
      <c r="C393" s="233">
        <v>905</v>
      </c>
      <c r="D393" s="234">
        <v>702</v>
      </c>
      <c r="E393" s="235">
        <v>4239906</v>
      </c>
      <c r="F393" s="236">
        <v>0</v>
      </c>
      <c r="G393" s="237">
        <v>184.23</v>
      </c>
      <c r="H393" s="237">
        <v>137.28</v>
      </c>
      <c r="I393" s="238">
        <v>0</v>
      </c>
      <c r="J393" s="213"/>
      <c r="K393" s="213"/>
      <c r="L393" s="213"/>
      <c r="M393" s="213"/>
    </row>
    <row r="394" spans="1:13" ht="12.75">
      <c r="A394" s="231"/>
      <c r="B394" s="232" t="s">
        <v>308</v>
      </c>
      <c r="C394" s="233">
        <v>905</v>
      </c>
      <c r="D394" s="234">
        <v>702</v>
      </c>
      <c r="E394" s="235">
        <v>4239906</v>
      </c>
      <c r="F394" s="236" t="s">
        <v>307</v>
      </c>
      <c r="G394" s="237">
        <v>184.23</v>
      </c>
      <c r="H394" s="237">
        <v>137.28</v>
      </c>
      <c r="I394" s="238">
        <v>0</v>
      </c>
      <c r="J394" s="213"/>
      <c r="K394" s="213"/>
      <c r="L394" s="213"/>
      <c r="M394" s="213"/>
    </row>
    <row r="395" spans="1:13" ht="12.75">
      <c r="A395" s="231"/>
      <c r="B395" s="232" t="s">
        <v>321</v>
      </c>
      <c r="C395" s="233">
        <v>905</v>
      </c>
      <c r="D395" s="234">
        <v>702</v>
      </c>
      <c r="E395" s="235">
        <v>4240000</v>
      </c>
      <c r="F395" s="236">
        <v>0</v>
      </c>
      <c r="G395" s="237">
        <v>156602.03100000005</v>
      </c>
      <c r="H395" s="237">
        <v>78999.585</v>
      </c>
      <c r="I395" s="238">
        <v>9636.05</v>
      </c>
      <c r="J395" s="213"/>
      <c r="K395" s="213"/>
      <c r="L395" s="213"/>
      <c r="M395" s="213"/>
    </row>
    <row r="396" spans="1:13" ht="25.5">
      <c r="A396" s="231"/>
      <c r="B396" s="232" t="s">
        <v>306</v>
      </c>
      <c r="C396" s="233">
        <v>905</v>
      </c>
      <c r="D396" s="234">
        <v>702</v>
      </c>
      <c r="E396" s="235">
        <v>4249900</v>
      </c>
      <c r="F396" s="236">
        <v>0</v>
      </c>
      <c r="G396" s="237">
        <v>156602.03100000005</v>
      </c>
      <c r="H396" s="237">
        <v>78999.585</v>
      </c>
      <c r="I396" s="238">
        <v>9636.05</v>
      </c>
      <c r="J396" s="213"/>
      <c r="K396" s="213"/>
      <c r="L396" s="213"/>
      <c r="M396" s="213"/>
    </row>
    <row r="397" spans="1:13" ht="12.75">
      <c r="A397" s="231"/>
      <c r="B397" s="232" t="s">
        <v>308</v>
      </c>
      <c r="C397" s="233">
        <v>905</v>
      </c>
      <c r="D397" s="234">
        <v>702</v>
      </c>
      <c r="E397" s="235">
        <v>4249900</v>
      </c>
      <c r="F397" s="236" t="s">
        <v>307</v>
      </c>
      <c r="G397" s="237">
        <v>910.085</v>
      </c>
      <c r="H397" s="237">
        <v>0</v>
      </c>
      <c r="I397" s="238">
        <v>0</v>
      </c>
      <c r="J397" s="213"/>
      <c r="K397" s="213"/>
      <c r="L397" s="213"/>
      <c r="M397" s="213"/>
    </row>
    <row r="398" spans="1:13" ht="102">
      <c r="A398" s="231"/>
      <c r="B398" s="232" t="s">
        <v>688</v>
      </c>
      <c r="C398" s="233">
        <v>905</v>
      </c>
      <c r="D398" s="234">
        <v>702</v>
      </c>
      <c r="E398" s="235">
        <v>4249901</v>
      </c>
      <c r="F398" s="236">
        <v>0</v>
      </c>
      <c r="G398" s="237">
        <v>155691.94600000005</v>
      </c>
      <c r="H398" s="237">
        <v>78999.585</v>
      </c>
      <c r="I398" s="238">
        <v>9636.05</v>
      </c>
      <c r="J398" s="213"/>
      <c r="K398" s="213"/>
      <c r="L398" s="213"/>
      <c r="M398" s="213"/>
    </row>
    <row r="399" spans="1:13" ht="12.75">
      <c r="A399" s="231"/>
      <c r="B399" s="232" t="s">
        <v>308</v>
      </c>
      <c r="C399" s="233">
        <v>905</v>
      </c>
      <c r="D399" s="234">
        <v>702</v>
      </c>
      <c r="E399" s="235">
        <v>4249901</v>
      </c>
      <c r="F399" s="236" t="s">
        <v>307</v>
      </c>
      <c r="G399" s="237">
        <v>155691.94600000005</v>
      </c>
      <c r="H399" s="237">
        <v>78999.585</v>
      </c>
      <c r="I399" s="238">
        <v>9636.05</v>
      </c>
      <c r="J399" s="213"/>
      <c r="K399" s="213"/>
      <c r="L399" s="213"/>
      <c r="M399" s="213"/>
    </row>
    <row r="400" spans="1:13" ht="12.75">
      <c r="A400" s="231"/>
      <c r="B400" s="232" t="s">
        <v>324</v>
      </c>
      <c r="C400" s="233">
        <v>905</v>
      </c>
      <c r="D400" s="234">
        <v>702</v>
      </c>
      <c r="E400" s="235">
        <v>4330000</v>
      </c>
      <c r="F400" s="236">
        <v>0</v>
      </c>
      <c r="G400" s="237">
        <v>52828.442</v>
      </c>
      <c r="H400" s="237">
        <v>30100</v>
      </c>
      <c r="I400" s="238">
        <v>4382.5</v>
      </c>
      <c r="J400" s="213"/>
      <c r="K400" s="213"/>
      <c r="L400" s="213"/>
      <c r="M400" s="213"/>
    </row>
    <row r="401" spans="1:13" ht="25.5">
      <c r="A401" s="231"/>
      <c r="B401" s="232" t="s">
        <v>306</v>
      </c>
      <c r="C401" s="233">
        <v>905</v>
      </c>
      <c r="D401" s="234">
        <v>702</v>
      </c>
      <c r="E401" s="235">
        <v>4339900</v>
      </c>
      <c r="F401" s="236">
        <v>0</v>
      </c>
      <c r="G401" s="237">
        <v>52828.442</v>
      </c>
      <c r="H401" s="237">
        <v>30100</v>
      </c>
      <c r="I401" s="238">
        <v>4382.5</v>
      </c>
      <c r="J401" s="213"/>
      <c r="K401" s="213"/>
      <c r="L401" s="213"/>
      <c r="M401" s="213"/>
    </row>
    <row r="402" spans="1:13" ht="12.75">
      <c r="A402" s="231"/>
      <c r="B402" s="232" t="s">
        <v>308</v>
      </c>
      <c r="C402" s="233">
        <v>905</v>
      </c>
      <c r="D402" s="234">
        <v>702</v>
      </c>
      <c r="E402" s="235">
        <v>4339900</v>
      </c>
      <c r="F402" s="236" t="s">
        <v>307</v>
      </c>
      <c r="G402" s="237">
        <v>0.2</v>
      </c>
      <c r="H402" s="237">
        <v>0</v>
      </c>
      <c r="I402" s="238">
        <v>0</v>
      </c>
      <c r="J402" s="213"/>
      <c r="K402" s="213"/>
      <c r="L402" s="213"/>
      <c r="M402" s="213"/>
    </row>
    <row r="403" spans="1:13" ht="102">
      <c r="A403" s="231"/>
      <c r="B403" s="232" t="s">
        <v>689</v>
      </c>
      <c r="C403" s="233">
        <v>905</v>
      </c>
      <c r="D403" s="234">
        <v>702</v>
      </c>
      <c r="E403" s="235">
        <v>4339901</v>
      </c>
      <c r="F403" s="236">
        <v>0</v>
      </c>
      <c r="G403" s="237">
        <v>52828.242000000006</v>
      </c>
      <c r="H403" s="237">
        <v>30100</v>
      </c>
      <c r="I403" s="238">
        <v>4382.5</v>
      </c>
      <c r="J403" s="213"/>
      <c r="K403" s="213"/>
      <c r="L403" s="213"/>
      <c r="M403" s="213"/>
    </row>
    <row r="404" spans="1:13" ht="12.75">
      <c r="A404" s="231"/>
      <c r="B404" s="232" t="s">
        <v>308</v>
      </c>
      <c r="C404" s="233">
        <v>905</v>
      </c>
      <c r="D404" s="234">
        <v>702</v>
      </c>
      <c r="E404" s="235">
        <v>4339901</v>
      </c>
      <c r="F404" s="236" t="s">
        <v>307</v>
      </c>
      <c r="G404" s="237">
        <v>52828.242000000006</v>
      </c>
      <c r="H404" s="237">
        <v>30100</v>
      </c>
      <c r="I404" s="238">
        <v>4382.5</v>
      </c>
      <c r="J404" s="213"/>
      <c r="K404" s="213"/>
      <c r="L404" s="213"/>
      <c r="M404" s="213"/>
    </row>
    <row r="405" spans="1:13" ht="12.75">
      <c r="A405" s="231"/>
      <c r="B405" s="232" t="s">
        <v>535</v>
      </c>
      <c r="C405" s="233">
        <v>905</v>
      </c>
      <c r="D405" s="234">
        <v>702</v>
      </c>
      <c r="E405" s="235">
        <v>4360000</v>
      </c>
      <c r="F405" s="236">
        <v>0</v>
      </c>
      <c r="G405" s="237">
        <v>9040</v>
      </c>
      <c r="H405" s="237">
        <v>0</v>
      </c>
      <c r="I405" s="238">
        <v>0</v>
      </c>
      <c r="J405" s="213"/>
      <c r="K405" s="213"/>
      <c r="L405" s="213"/>
      <c r="M405" s="213"/>
    </row>
    <row r="406" spans="1:13" ht="12.75">
      <c r="A406" s="231"/>
      <c r="B406" s="232" t="s">
        <v>690</v>
      </c>
      <c r="C406" s="233">
        <v>905</v>
      </c>
      <c r="D406" s="234">
        <v>702</v>
      </c>
      <c r="E406" s="235">
        <v>4360900</v>
      </c>
      <c r="F406" s="236">
        <v>0</v>
      </c>
      <c r="G406" s="237">
        <v>9040</v>
      </c>
      <c r="H406" s="237">
        <v>0</v>
      </c>
      <c r="I406" s="238">
        <v>0</v>
      </c>
      <c r="J406" s="213"/>
      <c r="K406" s="213"/>
      <c r="L406" s="213"/>
      <c r="M406" s="213"/>
    </row>
    <row r="407" spans="1:13" ht="114.75">
      <c r="A407" s="231"/>
      <c r="B407" s="232" t="s">
        <v>691</v>
      </c>
      <c r="C407" s="233">
        <v>905</v>
      </c>
      <c r="D407" s="234">
        <v>702</v>
      </c>
      <c r="E407" s="235">
        <v>4360902</v>
      </c>
      <c r="F407" s="236">
        <v>0</v>
      </c>
      <c r="G407" s="237">
        <v>9040</v>
      </c>
      <c r="H407" s="237">
        <v>0</v>
      </c>
      <c r="I407" s="238">
        <v>0</v>
      </c>
      <c r="J407" s="213"/>
      <c r="K407" s="213"/>
      <c r="L407" s="213"/>
      <c r="M407" s="213"/>
    </row>
    <row r="408" spans="1:13" ht="12.75">
      <c r="A408" s="231"/>
      <c r="B408" s="232" t="s">
        <v>538</v>
      </c>
      <c r="C408" s="233">
        <v>905</v>
      </c>
      <c r="D408" s="234">
        <v>702</v>
      </c>
      <c r="E408" s="235">
        <v>4360902</v>
      </c>
      <c r="F408" s="236" t="s">
        <v>408</v>
      </c>
      <c r="G408" s="237">
        <v>9040</v>
      </c>
      <c r="H408" s="237">
        <v>0</v>
      </c>
      <c r="I408" s="238">
        <v>0</v>
      </c>
      <c r="J408" s="213"/>
      <c r="K408" s="213"/>
      <c r="L408" s="213"/>
      <c r="M408" s="213"/>
    </row>
    <row r="409" spans="1:13" ht="12.75">
      <c r="A409" s="231"/>
      <c r="B409" s="232" t="s">
        <v>508</v>
      </c>
      <c r="C409" s="233">
        <v>905</v>
      </c>
      <c r="D409" s="234">
        <v>702</v>
      </c>
      <c r="E409" s="235">
        <v>5200000</v>
      </c>
      <c r="F409" s="236">
        <v>0</v>
      </c>
      <c r="G409" s="237">
        <v>27254.46</v>
      </c>
      <c r="H409" s="237">
        <v>16798.43686</v>
      </c>
      <c r="I409" s="238">
        <v>0</v>
      </c>
      <c r="J409" s="213"/>
      <c r="K409" s="213"/>
      <c r="L409" s="213"/>
      <c r="M409" s="213"/>
    </row>
    <row r="410" spans="1:13" ht="25.5">
      <c r="A410" s="231"/>
      <c r="B410" s="232" t="s">
        <v>692</v>
      </c>
      <c r="C410" s="233">
        <v>905</v>
      </c>
      <c r="D410" s="234">
        <v>702</v>
      </c>
      <c r="E410" s="235">
        <v>5200900</v>
      </c>
      <c r="F410" s="236">
        <v>0</v>
      </c>
      <c r="G410" s="237">
        <v>27254.46</v>
      </c>
      <c r="H410" s="237">
        <v>16798.43686</v>
      </c>
      <c r="I410" s="238">
        <v>0</v>
      </c>
      <c r="J410" s="213"/>
      <c r="K410" s="213"/>
      <c r="L410" s="213"/>
      <c r="M410" s="213"/>
    </row>
    <row r="411" spans="1:13" ht="63.75">
      <c r="A411" s="231"/>
      <c r="B411" s="232" t="s">
        <v>693</v>
      </c>
      <c r="C411" s="233">
        <v>905</v>
      </c>
      <c r="D411" s="234">
        <v>702</v>
      </c>
      <c r="E411" s="235">
        <v>5200901</v>
      </c>
      <c r="F411" s="236">
        <v>0</v>
      </c>
      <c r="G411" s="237">
        <v>24459.271950000002</v>
      </c>
      <c r="H411" s="237">
        <v>14932.72451</v>
      </c>
      <c r="I411" s="238">
        <v>0</v>
      </c>
      <c r="J411" s="213"/>
      <c r="K411" s="213"/>
      <c r="L411" s="213"/>
      <c r="M411" s="213"/>
    </row>
    <row r="412" spans="1:13" ht="12.75">
      <c r="A412" s="231"/>
      <c r="B412" s="232" t="s">
        <v>308</v>
      </c>
      <c r="C412" s="233">
        <v>905</v>
      </c>
      <c r="D412" s="234">
        <v>702</v>
      </c>
      <c r="E412" s="235">
        <v>5200901</v>
      </c>
      <c r="F412" s="236" t="s">
        <v>307</v>
      </c>
      <c r="G412" s="237">
        <v>18779.99539</v>
      </c>
      <c r="H412" s="237">
        <v>14932.72451</v>
      </c>
      <c r="I412" s="238">
        <v>0</v>
      </c>
      <c r="J412" s="213"/>
      <c r="K412" s="213"/>
      <c r="L412" s="213"/>
      <c r="M412" s="213"/>
    </row>
    <row r="413" spans="1:13" ht="12.75">
      <c r="A413" s="231"/>
      <c r="B413" s="232" t="s">
        <v>538</v>
      </c>
      <c r="C413" s="233">
        <v>905</v>
      </c>
      <c r="D413" s="234">
        <v>702</v>
      </c>
      <c r="E413" s="235">
        <v>5200901</v>
      </c>
      <c r="F413" s="236" t="s">
        <v>408</v>
      </c>
      <c r="G413" s="237">
        <v>5679.276559999999</v>
      </c>
      <c r="H413" s="237">
        <v>0</v>
      </c>
      <c r="I413" s="238">
        <v>0</v>
      </c>
      <c r="J413" s="213"/>
      <c r="K413" s="213"/>
      <c r="L413" s="213"/>
      <c r="M413" s="213"/>
    </row>
    <row r="414" spans="1:13" ht="63.75">
      <c r="A414" s="231"/>
      <c r="B414" s="232" t="s">
        <v>694</v>
      </c>
      <c r="C414" s="233">
        <v>905</v>
      </c>
      <c r="D414" s="234">
        <v>702</v>
      </c>
      <c r="E414" s="235">
        <v>5200902</v>
      </c>
      <c r="F414" s="236">
        <v>0</v>
      </c>
      <c r="G414" s="237">
        <v>630.18805</v>
      </c>
      <c r="H414" s="237">
        <v>500.64</v>
      </c>
      <c r="I414" s="238">
        <v>0</v>
      </c>
      <c r="J414" s="213"/>
      <c r="K414" s="213"/>
      <c r="L414" s="213"/>
      <c r="M414" s="213"/>
    </row>
    <row r="415" spans="1:13" ht="12.75">
      <c r="A415" s="231"/>
      <c r="B415" s="232" t="s">
        <v>308</v>
      </c>
      <c r="C415" s="233">
        <v>905</v>
      </c>
      <c r="D415" s="234">
        <v>702</v>
      </c>
      <c r="E415" s="235">
        <v>5200902</v>
      </c>
      <c r="F415" s="236" t="s">
        <v>307</v>
      </c>
      <c r="G415" s="237">
        <v>630.18805</v>
      </c>
      <c r="H415" s="237">
        <v>500.64</v>
      </c>
      <c r="I415" s="238">
        <v>0</v>
      </c>
      <c r="J415" s="213"/>
      <c r="K415" s="213"/>
      <c r="L415" s="213"/>
      <c r="M415" s="213"/>
    </row>
    <row r="416" spans="1:13" ht="63.75">
      <c r="A416" s="231"/>
      <c r="B416" s="232" t="s">
        <v>695</v>
      </c>
      <c r="C416" s="233">
        <v>905</v>
      </c>
      <c r="D416" s="234">
        <v>702</v>
      </c>
      <c r="E416" s="235">
        <v>5200903</v>
      </c>
      <c r="F416" s="236">
        <v>0</v>
      </c>
      <c r="G416" s="237">
        <v>2109.011</v>
      </c>
      <c r="H416" s="237">
        <v>1323.35235</v>
      </c>
      <c r="I416" s="238">
        <v>0</v>
      </c>
      <c r="J416" s="213"/>
      <c r="K416" s="213"/>
      <c r="L416" s="213"/>
      <c r="M416" s="213"/>
    </row>
    <row r="417" spans="1:13" ht="12.75">
      <c r="A417" s="231"/>
      <c r="B417" s="232" t="s">
        <v>308</v>
      </c>
      <c r="C417" s="233">
        <v>905</v>
      </c>
      <c r="D417" s="234">
        <v>702</v>
      </c>
      <c r="E417" s="235">
        <v>5200903</v>
      </c>
      <c r="F417" s="236" t="s">
        <v>307</v>
      </c>
      <c r="G417" s="237">
        <v>1723.17034</v>
      </c>
      <c r="H417" s="237">
        <v>1323.35235</v>
      </c>
      <c r="I417" s="238">
        <v>0</v>
      </c>
      <c r="J417" s="213"/>
      <c r="K417" s="213"/>
      <c r="L417" s="213"/>
      <c r="M417" s="213"/>
    </row>
    <row r="418" spans="1:13" ht="12.75">
      <c r="A418" s="231"/>
      <c r="B418" s="232" t="s">
        <v>538</v>
      </c>
      <c r="C418" s="233">
        <v>905</v>
      </c>
      <c r="D418" s="234">
        <v>702</v>
      </c>
      <c r="E418" s="235">
        <v>5200903</v>
      </c>
      <c r="F418" s="236" t="s">
        <v>408</v>
      </c>
      <c r="G418" s="237">
        <v>385.84066</v>
      </c>
      <c r="H418" s="237">
        <v>0</v>
      </c>
      <c r="I418" s="238">
        <v>0</v>
      </c>
      <c r="J418" s="213"/>
      <c r="K418" s="213"/>
      <c r="L418" s="213"/>
      <c r="M418" s="213"/>
    </row>
    <row r="419" spans="1:13" ht="63.75">
      <c r="A419" s="231"/>
      <c r="B419" s="232" t="s">
        <v>696</v>
      </c>
      <c r="C419" s="233">
        <v>905</v>
      </c>
      <c r="D419" s="234">
        <v>702</v>
      </c>
      <c r="E419" s="235">
        <v>5200904</v>
      </c>
      <c r="F419" s="236">
        <v>0</v>
      </c>
      <c r="G419" s="237">
        <v>55.989</v>
      </c>
      <c r="H419" s="237">
        <v>41.72</v>
      </c>
      <c r="I419" s="238">
        <v>0</v>
      </c>
      <c r="J419" s="213"/>
      <c r="K419" s="213"/>
      <c r="L419" s="213"/>
      <c r="M419" s="213"/>
    </row>
    <row r="420" spans="1:13" ht="12.75">
      <c r="A420" s="231"/>
      <c r="B420" s="232" t="s">
        <v>308</v>
      </c>
      <c r="C420" s="233">
        <v>905</v>
      </c>
      <c r="D420" s="234">
        <v>702</v>
      </c>
      <c r="E420" s="235">
        <v>5200904</v>
      </c>
      <c r="F420" s="236" t="s">
        <v>307</v>
      </c>
      <c r="G420" s="237">
        <v>55.989</v>
      </c>
      <c r="H420" s="237">
        <v>41.72</v>
      </c>
      <c r="I420" s="238">
        <v>0</v>
      </c>
      <c r="J420" s="213"/>
      <c r="K420" s="213"/>
      <c r="L420" s="213"/>
      <c r="M420" s="213"/>
    </row>
    <row r="421" spans="1:13" ht="12.75">
      <c r="A421" s="231"/>
      <c r="B421" s="232" t="s">
        <v>508</v>
      </c>
      <c r="C421" s="233">
        <v>905</v>
      </c>
      <c r="D421" s="234">
        <v>702</v>
      </c>
      <c r="E421" s="235">
        <v>5220000</v>
      </c>
      <c r="F421" s="236">
        <v>0</v>
      </c>
      <c r="G421" s="237">
        <v>33548.85</v>
      </c>
      <c r="H421" s="237">
        <v>0</v>
      </c>
      <c r="I421" s="238">
        <v>0</v>
      </c>
      <c r="J421" s="213"/>
      <c r="K421" s="213"/>
      <c r="L421" s="213"/>
      <c r="M421" s="213"/>
    </row>
    <row r="422" spans="1:13" ht="38.25">
      <c r="A422" s="231"/>
      <c r="B422" s="232" t="s">
        <v>546</v>
      </c>
      <c r="C422" s="233">
        <v>905</v>
      </c>
      <c r="D422" s="234">
        <v>702</v>
      </c>
      <c r="E422" s="235">
        <v>5223600</v>
      </c>
      <c r="F422" s="236">
        <v>0</v>
      </c>
      <c r="G422" s="237">
        <v>33548.85</v>
      </c>
      <c r="H422" s="237">
        <v>0</v>
      </c>
      <c r="I422" s="238">
        <v>0</v>
      </c>
      <c r="J422" s="213"/>
      <c r="K422" s="213"/>
      <c r="L422" s="213"/>
      <c r="M422" s="213"/>
    </row>
    <row r="423" spans="1:13" ht="12.75">
      <c r="A423" s="231"/>
      <c r="B423" s="232" t="s">
        <v>538</v>
      </c>
      <c r="C423" s="233">
        <v>905</v>
      </c>
      <c r="D423" s="234">
        <v>702</v>
      </c>
      <c r="E423" s="235">
        <v>5223600</v>
      </c>
      <c r="F423" s="236" t="s">
        <v>408</v>
      </c>
      <c r="G423" s="237">
        <v>33548.85</v>
      </c>
      <c r="H423" s="237">
        <v>0</v>
      </c>
      <c r="I423" s="238">
        <v>0</v>
      </c>
      <c r="J423" s="213"/>
      <c r="K423" s="213"/>
      <c r="L423" s="213"/>
      <c r="M423" s="213"/>
    </row>
    <row r="424" spans="1:13" ht="12.75">
      <c r="A424" s="231"/>
      <c r="B424" s="232" t="s">
        <v>515</v>
      </c>
      <c r="C424" s="233">
        <v>905</v>
      </c>
      <c r="D424" s="234">
        <v>702</v>
      </c>
      <c r="E424" s="235">
        <v>7950000</v>
      </c>
      <c r="F424" s="236">
        <v>0</v>
      </c>
      <c r="G424" s="237">
        <v>21929.80912</v>
      </c>
      <c r="H424" s="237">
        <v>0</v>
      </c>
      <c r="I424" s="238">
        <v>0</v>
      </c>
      <c r="J424" s="213"/>
      <c r="K424" s="213"/>
      <c r="L424" s="213"/>
      <c r="M424" s="213"/>
    </row>
    <row r="425" spans="1:13" ht="12.75">
      <c r="A425" s="231"/>
      <c r="B425" s="232" t="s">
        <v>515</v>
      </c>
      <c r="C425" s="233">
        <v>905</v>
      </c>
      <c r="D425" s="234">
        <v>702</v>
      </c>
      <c r="E425" s="235">
        <v>7950000</v>
      </c>
      <c r="F425" s="236">
        <v>0</v>
      </c>
      <c r="G425" s="237">
        <v>21929.80912</v>
      </c>
      <c r="H425" s="237">
        <v>0</v>
      </c>
      <c r="I425" s="238">
        <v>0</v>
      </c>
      <c r="J425" s="213"/>
      <c r="K425" s="213"/>
      <c r="L425" s="213"/>
      <c r="M425" s="213"/>
    </row>
    <row r="426" spans="1:13" ht="76.5">
      <c r="A426" s="231"/>
      <c r="B426" s="232" t="s">
        <v>547</v>
      </c>
      <c r="C426" s="233">
        <v>905</v>
      </c>
      <c r="D426" s="234">
        <v>702</v>
      </c>
      <c r="E426" s="235">
        <v>7950043</v>
      </c>
      <c r="F426" s="236">
        <v>0</v>
      </c>
      <c r="G426" s="237">
        <v>20343.13882</v>
      </c>
      <c r="H426" s="237">
        <v>0</v>
      </c>
      <c r="I426" s="238">
        <v>0</v>
      </c>
      <c r="J426" s="213"/>
      <c r="K426" s="213"/>
      <c r="L426" s="213"/>
      <c r="M426" s="213"/>
    </row>
    <row r="427" spans="1:13" ht="12.75">
      <c r="A427" s="231"/>
      <c r="B427" s="232" t="s">
        <v>538</v>
      </c>
      <c r="C427" s="233">
        <v>905</v>
      </c>
      <c r="D427" s="234">
        <v>702</v>
      </c>
      <c r="E427" s="235">
        <v>7950043</v>
      </c>
      <c r="F427" s="236" t="s">
        <v>408</v>
      </c>
      <c r="G427" s="237">
        <v>24.67009</v>
      </c>
      <c r="H427" s="237">
        <v>0</v>
      </c>
      <c r="I427" s="238">
        <v>0</v>
      </c>
      <c r="J427" s="213"/>
      <c r="K427" s="213"/>
      <c r="L427" s="213"/>
      <c r="M427" s="213"/>
    </row>
    <row r="428" spans="1:13" ht="25.5">
      <c r="A428" s="231"/>
      <c r="B428" s="232" t="s">
        <v>481</v>
      </c>
      <c r="C428" s="233">
        <v>905</v>
      </c>
      <c r="D428" s="234">
        <v>702</v>
      </c>
      <c r="E428" s="235">
        <v>7950043</v>
      </c>
      <c r="F428" s="236" t="s">
        <v>395</v>
      </c>
      <c r="G428" s="237">
        <v>20318.46873</v>
      </c>
      <c r="H428" s="237">
        <v>0</v>
      </c>
      <c r="I428" s="238">
        <v>0</v>
      </c>
      <c r="J428" s="213"/>
      <c r="K428" s="213"/>
      <c r="L428" s="213"/>
      <c r="M428" s="213"/>
    </row>
    <row r="429" spans="1:13" ht="63.75">
      <c r="A429" s="231"/>
      <c r="B429" s="232" t="s">
        <v>532</v>
      </c>
      <c r="C429" s="233">
        <v>905</v>
      </c>
      <c r="D429" s="234">
        <v>702</v>
      </c>
      <c r="E429" s="235">
        <v>7950047</v>
      </c>
      <c r="F429" s="236">
        <v>0</v>
      </c>
      <c r="G429" s="237">
        <v>1361.8002999999999</v>
      </c>
      <c r="H429" s="237">
        <v>0</v>
      </c>
      <c r="I429" s="238">
        <v>0</v>
      </c>
      <c r="J429" s="213"/>
      <c r="K429" s="213"/>
      <c r="L429" s="213"/>
      <c r="M429" s="213"/>
    </row>
    <row r="430" spans="1:13" ht="12.75">
      <c r="A430" s="231"/>
      <c r="B430" s="232" t="s">
        <v>538</v>
      </c>
      <c r="C430" s="233">
        <v>905</v>
      </c>
      <c r="D430" s="234">
        <v>702</v>
      </c>
      <c r="E430" s="235">
        <v>7950047</v>
      </c>
      <c r="F430" s="236" t="s">
        <v>408</v>
      </c>
      <c r="G430" s="237">
        <v>342.12464</v>
      </c>
      <c r="H430" s="237">
        <v>0</v>
      </c>
      <c r="I430" s="238">
        <v>0</v>
      </c>
      <c r="J430" s="213"/>
      <c r="K430" s="213"/>
      <c r="L430" s="213"/>
      <c r="M430" s="213"/>
    </row>
    <row r="431" spans="1:13" ht="25.5">
      <c r="A431" s="231"/>
      <c r="B431" s="232" t="s">
        <v>481</v>
      </c>
      <c r="C431" s="233">
        <v>905</v>
      </c>
      <c r="D431" s="234">
        <v>702</v>
      </c>
      <c r="E431" s="235">
        <v>7950047</v>
      </c>
      <c r="F431" s="236" t="s">
        <v>395</v>
      </c>
      <c r="G431" s="237">
        <v>1019.67566</v>
      </c>
      <c r="H431" s="237">
        <v>0</v>
      </c>
      <c r="I431" s="238">
        <v>0</v>
      </c>
      <c r="J431" s="213"/>
      <c r="K431" s="213"/>
      <c r="L431" s="213"/>
      <c r="M431" s="213"/>
    </row>
    <row r="432" spans="1:13" ht="63.75">
      <c r="A432" s="231"/>
      <c r="B432" s="232" t="s">
        <v>424</v>
      </c>
      <c r="C432" s="233">
        <v>905</v>
      </c>
      <c r="D432" s="234">
        <v>702</v>
      </c>
      <c r="E432" s="235">
        <v>7950054</v>
      </c>
      <c r="F432" s="236">
        <v>0</v>
      </c>
      <c r="G432" s="237">
        <v>224.87</v>
      </c>
      <c r="H432" s="237">
        <v>0</v>
      </c>
      <c r="I432" s="238">
        <v>0</v>
      </c>
      <c r="J432" s="213"/>
      <c r="K432" s="213"/>
      <c r="L432" s="213"/>
      <c r="M432" s="213"/>
    </row>
    <row r="433" spans="1:13" ht="12.75">
      <c r="A433" s="231"/>
      <c r="B433" s="232" t="s">
        <v>538</v>
      </c>
      <c r="C433" s="233">
        <v>905</v>
      </c>
      <c r="D433" s="234">
        <v>702</v>
      </c>
      <c r="E433" s="235">
        <v>7950054</v>
      </c>
      <c r="F433" s="236" t="s">
        <v>408</v>
      </c>
      <c r="G433" s="237">
        <v>224.87</v>
      </c>
      <c r="H433" s="237">
        <v>0</v>
      </c>
      <c r="I433" s="238">
        <v>0</v>
      </c>
      <c r="J433" s="213"/>
      <c r="K433" s="213"/>
      <c r="L433" s="213"/>
      <c r="M433" s="213"/>
    </row>
    <row r="434" spans="1:13" ht="12.75">
      <c r="A434" s="231"/>
      <c r="B434" s="232" t="s">
        <v>512</v>
      </c>
      <c r="C434" s="233">
        <v>905</v>
      </c>
      <c r="D434" s="234">
        <v>702</v>
      </c>
      <c r="E434" s="235">
        <v>8000000</v>
      </c>
      <c r="F434" s="236">
        <v>0</v>
      </c>
      <c r="G434" s="237">
        <v>10750</v>
      </c>
      <c r="H434" s="237">
        <v>0</v>
      </c>
      <c r="I434" s="238">
        <v>0</v>
      </c>
      <c r="J434" s="213"/>
      <c r="K434" s="213"/>
      <c r="L434" s="213"/>
      <c r="M434" s="213"/>
    </row>
    <row r="435" spans="1:13" ht="38.25">
      <c r="A435" s="231"/>
      <c r="B435" s="232" t="s">
        <v>519</v>
      </c>
      <c r="C435" s="233">
        <v>905</v>
      </c>
      <c r="D435" s="234">
        <v>702</v>
      </c>
      <c r="E435" s="235">
        <v>8000200</v>
      </c>
      <c r="F435" s="236">
        <v>0</v>
      </c>
      <c r="G435" s="237">
        <v>7548.2</v>
      </c>
      <c r="H435" s="237">
        <v>0</v>
      </c>
      <c r="I435" s="238">
        <v>0</v>
      </c>
      <c r="J435" s="213"/>
      <c r="K435" s="213"/>
      <c r="L435" s="213"/>
      <c r="M435" s="213"/>
    </row>
    <row r="436" spans="1:13" ht="51">
      <c r="A436" s="231"/>
      <c r="B436" s="232" t="s">
        <v>697</v>
      </c>
      <c r="C436" s="233">
        <v>905</v>
      </c>
      <c r="D436" s="234">
        <v>702</v>
      </c>
      <c r="E436" s="235">
        <v>8000208</v>
      </c>
      <c r="F436" s="236">
        <v>0</v>
      </c>
      <c r="G436" s="237">
        <v>30</v>
      </c>
      <c r="H436" s="237">
        <v>0</v>
      </c>
      <c r="I436" s="238">
        <v>0</v>
      </c>
      <c r="J436" s="213"/>
      <c r="K436" s="213"/>
      <c r="L436" s="213"/>
      <c r="M436" s="213"/>
    </row>
    <row r="437" spans="1:13" ht="12.75">
      <c r="A437" s="231"/>
      <c r="B437" s="232" t="s">
        <v>308</v>
      </c>
      <c r="C437" s="233">
        <v>905</v>
      </c>
      <c r="D437" s="234">
        <v>702</v>
      </c>
      <c r="E437" s="235">
        <v>8000208</v>
      </c>
      <c r="F437" s="236" t="s">
        <v>307</v>
      </c>
      <c r="G437" s="237">
        <v>30</v>
      </c>
      <c r="H437" s="237">
        <v>0</v>
      </c>
      <c r="I437" s="238">
        <v>0</v>
      </c>
      <c r="J437" s="213"/>
      <c r="K437" s="213"/>
      <c r="L437" s="213"/>
      <c r="M437" s="213"/>
    </row>
    <row r="438" spans="1:13" ht="51">
      <c r="A438" s="231"/>
      <c r="B438" s="232" t="s">
        <v>698</v>
      </c>
      <c r="C438" s="233">
        <v>905</v>
      </c>
      <c r="D438" s="234">
        <v>702</v>
      </c>
      <c r="E438" s="235">
        <v>8000209</v>
      </c>
      <c r="F438" s="236">
        <v>0</v>
      </c>
      <c r="G438" s="237">
        <v>15</v>
      </c>
      <c r="H438" s="237">
        <v>0</v>
      </c>
      <c r="I438" s="238">
        <v>0</v>
      </c>
      <c r="J438" s="213"/>
      <c r="K438" s="213"/>
      <c r="L438" s="213"/>
      <c r="M438" s="213"/>
    </row>
    <row r="439" spans="1:13" ht="12.75">
      <c r="A439" s="231"/>
      <c r="B439" s="232" t="s">
        <v>308</v>
      </c>
      <c r="C439" s="233">
        <v>905</v>
      </c>
      <c r="D439" s="234">
        <v>702</v>
      </c>
      <c r="E439" s="235">
        <v>8000209</v>
      </c>
      <c r="F439" s="236" t="s">
        <v>307</v>
      </c>
      <c r="G439" s="237">
        <v>15</v>
      </c>
      <c r="H439" s="237">
        <v>0</v>
      </c>
      <c r="I439" s="238">
        <v>0</v>
      </c>
      <c r="J439" s="213"/>
      <c r="K439" s="213"/>
      <c r="L439" s="213"/>
      <c r="M439" s="213"/>
    </row>
    <row r="440" spans="1:13" ht="51">
      <c r="A440" s="231"/>
      <c r="B440" s="232" t="s">
        <v>699</v>
      </c>
      <c r="C440" s="233">
        <v>905</v>
      </c>
      <c r="D440" s="234">
        <v>702</v>
      </c>
      <c r="E440" s="235">
        <v>8000210</v>
      </c>
      <c r="F440" s="236">
        <v>0</v>
      </c>
      <c r="G440" s="237">
        <v>10</v>
      </c>
      <c r="H440" s="237">
        <v>0</v>
      </c>
      <c r="I440" s="238">
        <v>0</v>
      </c>
      <c r="J440" s="213"/>
      <c r="K440" s="213"/>
      <c r="L440" s="213"/>
      <c r="M440" s="213"/>
    </row>
    <row r="441" spans="1:13" ht="12.75">
      <c r="A441" s="231"/>
      <c r="B441" s="232" t="s">
        <v>308</v>
      </c>
      <c r="C441" s="233">
        <v>905</v>
      </c>
      <c r="D441" s="234">
        <v>702</v>
      </c>
      <c r="E441" s="235">
        <v>8000210</v>
      </c>
      <c r="F441" s="236" t="s">
        <v>307</v>
      </c>
      <c r="G441" s="237">
        <v>10</v>
      </c>
      <c r="H441" s="237">
        <v>0</v>
      </c>
      <c r="I441" s="238">
        <v>0</v>
      </c>
      <c r="J441" s="213"/>
      <c r="K441" s="213"/>
      <c r="L441" s="213"/>
      <c r="M441" s="213"/>
    </row>
    <row r="442" spans="1:13" ht="38.25">
      <c r="A442" s="231"/>
      <c r="B442" s="232" t="s">
        <v>700</v>
      </c>
      <c r="C442" s="233">
        <v>905</v>
      </c>
      <c r="D442" s="234">
        <v>702</v>
      </c>
      <c r="E442" s="235">
        <v>8000211</v>
      </c>
      <c r="F442" s="236">
        <v>0</v>
      </c>
      <c r="G442" s="237">
        <v>30.2</v>
      </c>
      <c r="H442" s="237">
        <v>0</v>
      </c>
      <c r="I442" s="238">
        <v>0</v>
      </c>
      <c r="J442" s="213"/>
      <c r="K442" s="213"/>
      <c r="L442" s="213"/>
      <c r="M442" s="213"/>
    </row>
    <row r="443" spans="1:13" ht="12.75">
      <c r="A443" s="231"/>
      <c r="B443" s="232" t="s">
        <v>308</v>
      </c>
      <c r="C443" s="233">
        <v>905</v>
      </c>
      <c r="D443" s="234">
        <v>702</v>
      </c>
      <c r="E443" s="235">
        <v>8000211</v>
      </c>
      <c r="F443" s="236" t="s">
        <v>307</v>
      </c>
      <c r="G443" s="237">
        <v>30.2</v>
      </c>
      <c r="H443" s="237">
        <v>0</v>
      </c>
      <c r="I443" s="238">
        <v>0</v>
      </c>
      <c r="J443" s="213"/>
      <c r="K443" s="213"/>
      <c r="L443" s="213"/>
      <c r="M443" s="213"/>
    </row>
    <row r="444" spans="1:13" ht="38.25">
      <c r="A444" s="231"/>
      <c r="B444" s="232" t="s">
        <v>701</v>
      </c>
      <c r="C444" s="233">
        <v>905</v>
      </c>
      <c r="D444" s="234">
        <v>702</v>
      </c>
      <c r="E444" s="235">
        <v>8000212</v>
      </c>
      <c r="F444" s="236">
        <v>0</v>
      </c>
      <c r="G444" s="237">
        <v>1000</v>
      </c>
      <c r="H444" s="237">
        <v>0</v>
      </c>
      <c r="I444" s="238">
        <v>0</v>
      </c>
      <c r="J444" s="213"/>
      <c r="K444" s="213"/>
      <c r="L444" s="213"/>
      <c r="M444" s="213"/>
    </row>
    <row r="445" spans="1:13" ht="12.75">
      <c r="A445" s="231"/>
      <c r="B445" s="232" t="s">
        <v>308</v>
      </c>
      <c r="C445" s="233">
        <v>905</v>
      </c>
      <c r="D445" s="234">
        <v>702</v>
      </c>
      <c r="E445" s="235">
        <v>8000212</v>
      </c>
      <c r="F445" s="236" t="s">
        <v>307</v>
      </c>
      <c r="G445" s="237">
        <v>1000</v>
      </c>
      <c r="H445" s="237">
        <v>0</v>
      </c>
      <c r="I445" s="238">
        <v>0</v>
      </c>
      <c r="J445" s="213"/>
      <c r="K445" s="213"/>
      <c r="L445" s="213"/>
      <c r="M445" s="213"/>
    </row>
    <row r="446" spans="1:13" ht="38.25">
      <c r="A446" s="231"/>
      <c r="B446" s="232" t="s">
        <v>702</v>
      </c>
      <c r="C446" s="233">
        <v>905</v>
      </c>
      <c r="D446" s="234">
        <v>702</v>
      </c>
      <c r="E446" s="235">
        <v>8000213</v>
      </c>
      <c r="F446" s="236">
        <v>0</v>
      </c>
      <c r="G446" s="237">
        <v>60.3</v>
      </c>
      <c r="H446" s="237">
        <v>0</v>
      </c>
      <c r="I446" s="238">
        <v>0</v>
      </c>
      <c r="J446" s="213"/>
      <c r="K446" s="213"/>
      <c r="L446" s="213"/>
      <c r="M446" s="213"/>
    </row>
    <row r="447" spans="1:13" ht="12.75">
      <c r="A447" s="231"/>
      <c r="B447" s="232" t="s">
        <v>308</v>
      </c>
      <c r="C447" s="233">
        <v>905</v>
      </c>
      <c r="D447" s="234">
        <v>702</v>
      </c>
      <c r="E447" s="235">
        <v>8000213</v>
      </c>
      <c r="F447" s="236" t="s">
        <v>307</v>
      </c>
      <c r="G447" s="237">
        <v>60.3</v>
      </c>
      <c r="H447" s="237">
        <v>0</v>
      </c>
      <c r="I447" s="238">
        <v>0</v>
      </c>
      <c r="J447" s="213"/>
      <c r="K447" s="213"/>
      <c r="L447" s="213"/>
      <c r="M447" s="213"/>
    </row>
    <row r="448" spans="1:13" ht="51">
      <c r="A448" s="231"/>
      <c r="B448" s="232" t="s">
        <v>703</v>
      </c>
      <c r="C448" s="233">
        <v>905</v>
      </c>
      <c r="D448" s="234">
        <v>702</v>
      </c>
      <c r="E448" s="235">
        <v>8000214</v>
      </c>
      <c r="F448" s="236">
        <v>0</v>
      </c>
      <c r="G448" s="237">
        <v>16</v>
      </c>
      <c r="H448" s="237">
        <v>0</v>
      </c>
      <c r="I448" s="238">
        <v>0</v>
      </c>
      <c r="J448" s="213"/>
      <c r="K448" s="213"/>
      <c r="L448" s="213"/>
      <c r="M448" s="213"/>
    </row>
    <row r="449" spans="1:13" ht="12.75">
      <c r="A449" s="231"/>
      <c r="B449" s="232" t="s">
        <v>308</v>
      </c>
      <c r="C449" s="233">
        <v>905</v>
      </c>
      <c r="D449" s="234">
        <v>702</v>
      </c>
      <c r="E449" s="235">
        <v>8000214</v>
      </c>
      <c r="F449" s="236" t="s">
        <v>307</v>
      </c>
      <c r="G449" s="237">
        <v>16</v>
      </c>
      <c r="H449" s="237">
        <v>0</v>
      </c>
      <c r="I449" s="238">
        <v>0</v>
      </c>
      <c r="J449" s="213"/>
      <c r="K449" s="213"/>
      <c r="L449" s="213"/>
      <c r="M449" s="213"/>
    </row>
    <row r="450" spans="1:13" ht="51">
      <c r="A450" s="231"/>
      <c r="B450" s="232" t="s">
        <v>704</v>
      </c>
      <c r="C450" s="233">
        <v>905</v>
      </c>
      <c r="D450" s="234">
        <v>702</v>
      </c>
      <c r="E450" s="235">
        <v>8000215</v>
      </c>
      <c r="F450" s="236">
        <v>0</v>
      </c>
      <c r="G450" s="237">
        <v>30</v>
      </c>
      <c r="H450" s="237">
        <v>0</v>
      </c>
      <c r="I450" s="238">
        <v>0</v>
      </c>
      <c r="J450" s="213"/>
      <c r="K450" s="213"/>
      <c r="L450" s="213"/>
      <c r="M450" s="213"/>
    </row>
    <row r="451" spans="1:13" ht="12.75">
      <c r="A451" s="231"/>
      <c r="B451" s="232" t="s">
        <v>308</v>
      </c>
      <c r="C451" s="233">
        <v>905</v>
      </c>
      <c r="D451" s="234">
        <v>702</v>
      </c>
      <c r="E451" s="235">
        <v>8000215</v>
      </c>
      <c r="F451" s="236" t="s">
        <v>307</v>
      </c>
      <c r="G451" s="237">
        <v>30</v>
      </c>
      <c r="H451" s="237">
        <v>0</v>
      </c>
      <c r="I451" s="238">
        <v>0</v>
      </c>
      <c r="J451" s="213"/>
      <c r="K451" s="213"/>
      <c r="L451" s="213"/>
      <c r="M451" s="213"/>
    </row>
    <row r="452" spans="1:13" ht="51">
      <c r="A452" s="231"/>
      <c r="B452" s="232" t="s">
        <v>705</v>
      </c>
      <c r="C452" s="233">
        <v>905</v>
      </c>
      <c r="D452" s="234">
        <v>702</v>
      </c>
      <c r="E452" s="235">
        <v>8000216</v>
      </c>
      <c r="F452" s="236">
        <v>0</v>
      </c>
      <c r="G452" s="237">
        <v>36.1</v>
      </c>
      <c r="H452" s="237">
        <v>0</v>
      </c>
      <c r="I452" s="238">
        <v>0</v>
      </c>
      <c r="J452" s="213"/>
      <c r="K452" s="213"/>
      <c r="L452" s="213"/>
      <c r="M452" s="213"/>
    </row>
    <row r="453" spans="1:13" ht="12.75">
      <c r="A453" s="231"/>
      <c r="B453" s="232" t="s">
        <v>308</v>
      </c>
      <c r="C453" s="233">
        <v>905</v>
      </c>
      <c r="D453" s="234">
        <v>702</v>
      </c>
      <c r="E453" s="235">
        <v>8000216</v>
      </c>
      <c r="F453" s="236" t="s">
        <v>307</v>
      </c>
      <c r="G453" s="237">
        <v>32.66</v>
      </c>
      <c r="H453" s="237">
        <v>0</v>
      </c>
      <c r="I453" s="238">
        <v>0</v>
      </c>
      <c r="J453" s="213"/>
      <c r="K453" s="213"/>
      <c r="L453" s="213"/>
      <c r="M453" s="213"/>
    </row>
    <row r="454" spans="1:13" ht="12.75">
      <c r="A454" s="231"/>
      <c r="B454" s="232" t="s">
        <v>538</v>
      </c>
      <c r="C454" s="233">
        <v>905</v>
      </c>
      <c r="D454" s="234">
        <v>702</v>
      </c>
      <c r="E454" s="235">
        <v>8000216</v>
      </c>
      <c r="F454" s="236" t="s">
        <v>408</v>
      </c>
      <c r="G454" s="237">
        <v>3.44</v>
      </c>
      <c r="H454" s="237">
        <v>0</v>
      </c>
      <c r="I454" s="238">
        <v>0</v>
      </c>
      <c r="J454" s="213"/>
      <c r="K454" s="213"/>
      <c r="L454" s="213"/>
      <c r="M454" s="213"/>
    </row>
    <row r="455" spans="1:13" ht="63.75">
      <c r="A455" s="231"/>
      <c r="B455" s="232" t="s">
        <v>706</v>
      </c>
      <c r="C455" s="233">
        <v>905</v>
      </c>
      <c r="D455" s="234">
        <v>702</v>
      </c>
      <c r="E455" s="235">
        <v>8000217</v>
      </c>
      <c r="F455" s="236">
        <v>0</v>
      </c>
      <c r="G455" s="237">
        <v>32</v>
      </c>
      <c r="H455" s="237">
        <v>0</v>
      </c>
      <c r="I455" s="238">
        <v>0</v>
      </c>
      <c r="J455" s="213"/>
      <c r="K455" s="213"/>
      <c r="L455" s="213"/>
      <c r="M455" s="213"/>
    </row>
    <row r="456" spans="1:13" ht="12.75">
      <c r="A456" s="231"/>
      <c r="B456" s="232" t="s">
        <v>308</v>
      </c>
      <c r="C456" s="233">
        <v>905</v>
      </c>
      <c r="D456" s="234">
        <v>702</v>
      </c>
      <c r="E456" s="235">
        <v>8000217</v>
      </c>
      <c r="F456" s="236" t="s">
        <v>307</v>
      </c>
      <c r="G456" s="237">
        <v>32</v>
      </c>
      <c r="H456" s="237">
        <v>0</v>
      </c>
      <c r="I456" s="238">
        <v>0</v>
      </c>
      <c r="J456" s="213"/>
      <c r="K456" s="213"/>
      <c r="L456" s="213"/>
      <c r="M456" s="213"/>
    </row>
    <row r="457" spans="1:13" ht="63.75">
      <c r="A457" s="231"/>
      <c r="B457" s="232" t="s">
        <v>707</v>
      </c>
      <c r="C457" s="233">
        <v>905</v>
      </c>
      <c r="D457" s="234">
        <v>702</v>
      </c>
      <c r="E457" s="235">
        <v>8000218</v>
      </c>
      <c r="F457" s="236">
        <v>0</v>
      </c>
      <c r="G457" s="237">
        <v>30</v>
      </c>
      <c r="H457" s="237">
        <v>0</v>
      </c>
      <c r="I457" s="238">
        <v>0</v>
      </c>
      <c r="J457" s="213"/>
      <c r="K457" s="213"/>
      <c r="L457" s="213"/>
      <c r="M457" s="213"/>
    </row>
    <row r="458" spans="1:13" ht="12.75">
      <c r="A458" s="231"/>
      <c r="B458" s="232" t="s">
        <v>308</v>
      </c>
      <c r="C458" s="233">
        <v>905</v>
      </c>
      <c r="D458" s="234">
        <v>702</v>
      </c>
      <c r="E458" s="235">
        <v>8000218</v>
      </c>
      <c r="F458" s="236" t="s">
        <v>307</v>
      </c>
      <c r="G458" s="237">
        <v>30</v>
      </c>
      <c r="H458" s="237">
        <v>0</v>
      </c>
      <c r="I458" s="238">
        <v>0</v>
      </c>
      <c r="J458" s="213"/>
      <c r="K458" s="213"/>
      <c r="L458" s="213"/>
      <c r="M458" s="213"/>
    </row>
    <row r="459" spans="1:13" ht="51">
      <c r="A459" s="231"/>
      <c r="B459" s="232" t="s">
        <v>708</v>
      </c>
      <c r="C459" s="233">
        <v>905</v>
      </c>
      <c r="D459" s="234">
        <v>702</v>
      </c>
      <c r="E459" s="235">
        <v>8000219</v>
      </c>
      <c r="F459" s="236">
        <v>0</v>
      </c>
      <c r="G459" s="237">
        <v>16</v>
      </c>
      <c r="H459" s="237">
        <v>0</v>
      </c>
      <c r="I459" s="238">
        <v>0</v>
      </c>
      <c r="J459" s="213"/>
      <c r="K459" s="213"/>
      <c r="L459" s="213"/>
      <c r="M459" s="213"/>
    </row>
    <row r="460" spans="1:13" ht="12.75">
      <c r="A460" s="231"/>
      <c r="B460" s="232" t="s">
        <v>308</v>
      </c>
      <c r="C460" s="233">
        <v>905</v>
      </c>
      <c r="D460" s="234">
        <v>702</v>
      </c>
      <c r="E460" s="235">
        <v>8000219</v>
      </c>
      <c r="F460" s="236" t="s">
        <v>307</v>
      </c>
      <c r="G460" s="237">
        <v>16</v>
      </c>
      <c r="H460" s="237">
        <v>0</v>
      </c>
      <c r="I460" s="238">
        <v>0</v>
      </c>
      <c r="J460" s="213"/>
      <c r="K460" s="213"/>
      <c r="L460" s="213"/>
      <c r="M460" s="213"/>
    </row>
    <row r="461" spans="1:13" ht="63.75">
      <c r="A461" s="231"/>
      <c r="B461" s="232" t="s">
        <v>709</v>
      </c>
      <c r="C461" s="233">
        <v>905</v>
      </c>
      <c r="D461" s="234">
        <v>702</v>
      </c>
      <c r="E461" s="235">
        <v>8000220</v>
      </c>
      <c r="F461" s="236">
        <v>0</v>
      </c>
      <c r="G461" s="237">
        <v>33</v>
      </c>
      <c r="H461" s="237">
        <v>0</v>
      </c>
      <c r="I461" s="238">
        <v>0</v>
      </c>
      <c r="J461" s="213"/>
      <c r="K461" s="213"/>
      <c r="L461" s="213"/>
      <c r="M461" s="213"/>
    </row>
    <row r="462" spans="1:13" ht="12.75">
      <c r="A462" s="231"/>
      <c r="B462" s="232" t="s">
        <v>308</v>
      </c>
      <c r="C462" s="233">
        <v>905</v>
      </c>
      <c r="D462" s="234">
        <v>702</v>
      </c>
      <c r="E462" s="235">
        <v>8000220</v>
      </c>
      <c r="F462" s="236" t="s">
        <v>307</v>
      </c>
      <c r="G462" s="237">
        <v>33</v>
      </c>
      <c r="H462" s="237">
        <v>0</v>
      </c>
      <c r="I462" s="238">
        <v>0</v>
      </c>
      <c r="J462" s="213"/>
      <c r="K462" s="213"/>
      <c r="L462" s="213"/>
      <c r="M462" s="213"/>
    </row>
    <row r="463" spans="1:13" ht="51">
      <c r="A463" s="231"/>
      <c r="B463" s="232" t="s">
        <v>710</v>
      </c>
      <c r="C463" s="233">
        <v>905</v>
      </c>
      <c r="D463" s="234">
        <v>702</v>
      </c>
      <c r="E463" s="235">
        <v>8000221</v>
      </c>
      <c r="F463" s="236">
        <v>0</v>
      </c>
      <c r="G463" s="237">
        <v>50</v>
      </c>
      <c r="H463" s="237">
        <v>0</v>
      </c>
      <c r="I463" s="238">
        <v>0</v>
      </c>
      <c r="J463" s="213"/>
      <c r="K463" s="213"/>
      <c r="L463" s="213"/>
      <c r="M463" s="213"/>
    </row>
    <row r="464" spans="1:13" ht="12.75">
      <c r="A464" s="231"/>
      <c r="B464" s="232" t="s">
        <v>308</v>
      </c>
      <c r="C464" s="233">
        <v>905</v>
      </c>
      <c r="D464" s="234">
        <v>702</v>
      </c>
      <c r="E464" s="235">
        <v>8000221</v>
      </c>
      <c r="F464" s="236" t="s">
        <v>307</v>
      </c>
      <c r="G464" s="237">
        <v>50</v>
      </c>
      <c r="H464" s="237">
        <v>0</v>
      </c>
      <c r="I464" s="238">
        <v>0</v>
      </c>
      <c r="J464" s="213"/>
      <c r="K464" s="213"/>
      <c r="L464" s="213"/>
      <c r="M464" s="213"/>
    </row>
    <row r="465" spans="1:13" ht="51">
      <c r="A465" s="231"/>
      <c r="B465" s="232" t="s">
        <v>711</v>
      </c>
      <c r="C465" s="233">
        <v>905</v>
      </c>
      <c r="D465" s="234">
        <v>702</v>
      </c>
      <c r="E465" s="235">
        <v>8000222</v>
      </c>
      <c r="F465" s="236">
        <v>0</v>
      </c>
      <c r="G465" s="237">
        <v>100</v>
      </c>
      <c r="H465" s="237">
        <v>0</v>
      </c>
      <c r="I465" s="238">
        <v>0</v>
      </c>
      <c r="J465" s="213"/>
      <c r="K465" s="213"/>
      <c r="L465" s="213"/>
      <c r="M465" s="213"/>
    </row>
    <row r="466" spans="1:13" ht="12.75">
      <c r="A466" s="231"/>
      <c r="B466" s="232" t="s">
        <v>308</v>
      </c>
      <c r="C466" s="233">
        <v>905</v>
      </c>
      <c r="D466" s="234">
        <v>702</v>
      </c>
      <c r="E466" s="235">
        <v>8000222</v>
      </c>
      <c r="F466" s="236" t="s">
        <v>307</v>
      </c>
      <c r="G466" s="237">
        <v>100</v>
      </c>
      <c r="H466" s="237">
        <v>0</v>
      </c>
      <c r="I466" s="238">
        <v>0</v>
      </c>
      <c r="J466" s="213"/>
      <c r="K466" s="213"/>
      <c r="L466" s="213"/>
      <c r="M466" s="213"/>
    </row>
    <row r="467" spans="1:13" ht="51">
      <c r="A467" s="231"/>
      <c r="B467" s="232" t="s">
        <v>712</v>
      </c>
      <c r="C467" s="233">
        <v>905</v>
      </c>
      <c r="D467" s="234">
        <v>702</v>
      </c>
      <c r="E467" s="235">
        <v>8000223</v>
      </c>
      <c r="F467" s="236">
        <v>0</v>
      </c>
      <c r="G467" s="237">
        <v>100</v>
      </c>
      <c r="H467" s="237">
        <v>0</v>
      </c>
      <c r="I467" s="238">
        <v>0</v>
      </c>
      <c r="J467" s="213"/>
      <c r="K467" s="213"/>
      <c r="L467" s="213"/>
      <c r="M467" s="213"/>
    </row>
    <row r="468" spans="1:13" ht="12.75">
      <c r="A468" s="231"/>
      <c r="B468" s="232" t="s">
        <v>308</v>
      </c>
      <c r="C468" s="233">
        <v>905</v>
      </c>
      <c r="D468" s="234">
        <v>702</v>
      </c>
      <c r="E468" s="235">
        <v>8000223</v>
      </c>
      <c r="F468" s="236" t="s">
        <v>307</v>
      </c>
      <c r="G468" s="237">
        <v>100</v>
      </c>
      <c r="H468" s="237">
        <v>0</v>
      </c>
      <c r="I468" s="238">
        <v>0</v>
      </c>
      <c r="J468" s="213"/>
      <c r="K468" s="213"/>
      <c r="L468" s="213"/>
      <c r="M468" s="213"/>
    </row>
    <row r="469" spans="1:13" ht="38.25">
      <c r="A469" s="231"/>
      <c r="B469" s="232" t="s">
        <v>713</v>
      </c>
      <c r="C469" s="233">
        <v>905</v>
      </c>
      <c r="D469" s="234">
        <v>702</v>
      </c>
      <c r="E469" s="235">
        <v>8000224</v>
      </c>
      <c r="F469" s="236">
        <v>0</v>
      </c>
      <c r="G469" s="237">
        <v>45</v>
      </c>
      <c r="H469" s="237">
        <v>0</v>
      </c>
      <c r="I469" s="238">
        <v>0</v>
      </c>
      <c r="J469" s="213"/>
      <c r="K469" s="213"/>
      <c r="L469" s="213"/>
      <c r="M469" s="213"/>
    </row>
    <row r="470" spans="1:13" ht="12.75">
      <c r="A470" s="231"/>
      <c r="B470" s="232" t="s">
        <v>308</v>
      </c>
      <c r="C470" s="233">
        <v>905</v>
      </c>
      <c r="D470" s="234">
        <v>702</v>
      </c>
      <c r="E470" s="235">
        <v>8000224</v>
      </c>
      <c r="F470" s="236" t="s">
        <v>307</v>
      </c>
      <c r="G470" s="237">
        <v>45</v>
      </c>
      <c r="H470" s="237">
        <v>0</v>
      </c>
      <c r="I470" s="238">
        <v>0</v>
      </c>
      <c r="J470" s="213"/>
      <c r="K470" s="213"/>
      <c r="L470" s="213"/>
      <c r="M470" s="213"/>
    </row>
    <row r="471" spans="1:13" ht="51">
      <c r="A471" s="231"/>
      <c r="B471" s="232" t="s">
        <v>714</v>
      </c>
      <c r="C471" s="233">
        <v>905</v>
      </c>
      <c r="D471" s="234">
        <v>702</v>
      </c>
      <c r="E471" s="235">
        <v>8000225</v>
      </c>
      <c r="F471" s="236">
        <v>0</v>
      </c>
      <c r="G471" s="237">
        <v>30.5</v>
      </c>
      <c r="H471" s="237">
        <v>0</v>
      </c>
      <c r="I471" s="238">
        <v>0</v>
      </c>
      <c r="J471" s="213"/>
      <c r="K471" s="213"/>
      <c r="L471" s="213"/>
      <c r="M471" s="213"/>
    </row>
    <row r="472" spans="1:13" ht="12.75">
      <c r="A472" s="231"/>
      <c r="B472" s="232" t="s">
        <v>308</v>
      </c>
      <c r="C472" s="233">
        <v>905</v>
      </c>
      <c r="D472" s="234">
        <v>702</v>
      </c>
      <c r="E472" s="235">
        <v>8000225</v>
      </c>
      <c r="F472" s="236" t="s">
        <v>307</v>
      </c>
      <c r="G472" s="237">
        <v>30.5</v>
      </c>
      <c r="H472" s="237">
        <v>0</v>
      </c>
      <c r="I472" s="238">
        <v>0</v>
      </c>
      <c r="J472" s="213"/>
      <c r="K472" s="213"/>
      <c r="L472" s="213"/>
      <c r="M472" s="213"/>
    </row>
    <row r="473" spans="1:13" ht="51">
      <c r="A473" s="231"/>
      <c r="B473" s="232" t="s">
        <v>715</v>
      </c>
      <c r="C473" s="233">
        <v>905</v>
      </c>
      <c r="D473" s="234">
        <v>702</v>
      </c>
      <c r="E473" s="235">
        <v>8000226</v>
      </c>
      <c r="F473" s="236">
        <v>0</v>
      </c>
      <c r="G473" s="237">
        <v>32</v>
      </c>
      <c r="H473" s="237">
        <v>0</v>
      </c>
      <c r="I473" s="238">
        <v>0</v>
      </c>
      <c r="J473" s="213"/>
      <c r="K473" s="213"/>
      <c r="L473" s="213"/>
      <c r="M473" s="213"/>
    </row>
    <row r="474" spans="1:13" ht="12.75">
      <c r="A474" s="231"/>
      <c r="B474" s="232" t="s">
        <v>308</v>
      </c>
      <c r="C474" s="233">
        <v>905</v>
      </c>
      <c r="D474" s="234">
        <v>702</v>
      </c>
      <c r="E474" s="235">
        <v>8000226</v>
      </c>
      <c r="F474" s="236" t="s">
        <v>307</v>
      </c>
      <c r="G474" s="237">
        <v>32</v>
      </c>
      <c r="H474" s="237">
        <v>0</v>
      </c>
      <c r="I474" s="238">
        <v>0</v>
      </c>
      <c r="J474" s="213"/>
      <c r="K474" s="213"/>
      <c r="L474" s="213"/>
      <c r="M474" s="213"/>
    </row>
    <row r="475" spans="1:13" ht="63.75">
      <c r="A475" s="231"/>
      <c r="B475" s="232" t="s">
        <v>716</v>
      </c>
      <c r="C475" s="233">
        <v>905</v>
      </c>
      <c r="D475" s="234">
        <v>702</v>
      </c>
      <c r="E475" s="235">
        <v>8000227</v>
      </c>
      <c r="F475" s="236">
        <v>0</v>
      </c>
      <c r="G475" s="237">
        <v>33</v>
      </c>
      <c r="H475" s="237">
        <v>0</v>
      </c>
      <c r="I475" s="238">
        <v>0</v>
      </c>
      <c r="J475" s="213"/>
      <c r="K475" s="213"/>
      <c r="L475" s="213"/>
      <c r="M475" s="213"/>
    </row>
    <row r="476" spans="1:13" ht="12.75">
      <c r="A476" s="231"/>
      <c r="B476" s="232" t="s">
        <v>308</v>
      </c>
      <c r="C476" s="233">
        <v>905</v>
      </c>
      <c r="D476" s="234">
        <v>702</v>
      </c>
      <c r="E476" s="235">
        <v>8000227</v>
      </c>
      <c r="F476" s="236" t="s">
        <v>307</v>
      </c>
      <c r="G476" s="237">
        <v>33</v>
      </c>
      <c r="H476" s="237">
        <v>0</v>
      </c>
      <c r="I476" s="238">
        <v>0</v>
      </c>
      <c r="J476" s="213"/>
      <c r="K476" s="213"/>
      <c r="L476" s="213"/>
      <c r="M476" s="213"/>
    </row>
    <row r="477" spans="1:13" ht="51">
      <c r="A477" s="231"/>
      <c r="B477" s="232" t="s">
        <v>717</v>
      </c>
      <c r="C477" s="233">
        <v>905</v>
      </c>
      <c r="D477" s="234">
        <v>702</v>
      </c>
      <c r="E477" s="235">
        <v>8000228</v>
      </c>
      <c r="F477" s="236">
        <v>0</v>
      </c>
      <c r="G477" s="237">
        <v>30</v>
      </c>
      <c r="H477" s="237">
        <v>0</v>
      </c>
      <c r="I477" s="238">
        <v>0</v>
      </c>
      <c r="J477" s="213"/>
      <c r="K477" s="213"/>
      <c r="L477" s="213"/>
      <c r="M477" s="213"/>
    </row>
    <row r="478" spans="1:13" ht="12.75">
      <c r="A478" s="231"/>
      <c r="B478" s="232" t="s">
        <v>308</v>
      </c>
      <c r="C478" s="233">
        <v>905</v>
      </c>
      <c r="D478" s="234">
        <v>702</v>
      </c>
      <c r="E478" s="235">
        <v>8000228</v>
      </c>
      <c r="F478" s="236" t="s">
        <v>307</v>
      </c>
      <c r="G478" s="237">
        <v>30</v>
      </c>
      <c r="H478" s="237">
        <v>0</v>
      </c>
      <c r="I478" s="238">
        <v>0</v>
      </c>
      <c r="J478" s="213"/>
      <c r="K478" s="213"/>
      <c r="L478" s="213"/>
      <c r="M478" s="213"/>
    </row>
    <row r="479" spans="1:13" ht="51">
      <c r="A479" s="231"/>
      <c r="B479" s="232" t="s">
        <v>718</v>
      </c>
      <c r="C479" s="233">
        <v>905</v>
      </c>
      <c r="D479" s="234">
        <v>702</v>
      </c>
      <c r="E479" s="235">
        <v>8000229</v>
      </c>
      <c r="F479" s="236">
        <v>0</v>
      </c>
      <c r="G479" s="237">
        <v>115</v>
      </c>
      <c r="H479" s="237">
        <v>0</v>
      </c>
      <c r="I479" s="238">
        <v>0</v>
      </c>
      <c r="J479" s="213"/>
      <c r="K479" s="213"/>
      <c r="L479" s="213"/>
      <c r="M479" s="213"/>
    </row>
    <row r="480" spans="1:13" ht="12.75">
      <c r="A480" s="231"/>
      <c r="B480" s="232" t="s">
        <v>538</v>
      </c>
      <c r="C480" s="233">
        <v>905</v>
      </c>
      <c r="D480" s="234">
        <v>702</v>
      </c>
      <c r="E480" s="235">
        <v>8000229</v>
      </c>
      <c r="F480" s="236" t="s">
        <v>408</v>
      </c>
      <c r="G480" s="237">
        <v>115</v>
      </c>
      <c r="H480" s="237">
        <v>0</v>
      </c>
      <c r="I480" s="238">
        <v>0</v>
      </c>
      <c r="J480" s="213"/>
      <c r="K480" s="213"/>
      <c r="L480" s="213"/>
      <c r="M480" s="213"/>
    </row>
    <row r="481" spans="1:13" ht="51">
      <c r="A481" s="231"/>
      <c r="B481" s="232" t="s">
        <v>719</v>
      </c>
      <c r="C481" s="233">
        <v>905</v>
      </c>
      <c r="D481" s="234">
        <v>702</v>
      </c>
      <c r="E481" s="235">
        <v>8000230</v>
      </c>
      <c r="F481" s="236">
        <v>0</v>
      </c>
      <c r="G481" s="237">
        <v>20</v>
      </c>
      <c r="H481" s="237">
        <v>0</v>
      </c>
      <c r="I481" s="238">
        <v>0</v>
      </c>
      <c r="J481" s="213"/>
      <c r="K481" s="213"/>
      <c r="L481" s="213"/>
      <c r="M481" s="213"/>
    </row>
    <row r="482" spans="1:13" ht="12.75">
      <c r="A482" s="231"/>
      <c r="B482" s="232" t="s">
        <v>538</v>
      </c>
      <c r="C482" s="233">
        <v>905</v>
      </c>
      <c r="D482" s="234">
        <v>702</v>
      </c>
      <c r="E482" s="235">
        <v>8000230</v>
      </c>
      <c r="F482" s="236" t="s">
        <v>408</v>
      </c>
      <c r="G482" s="237">
        <v>20</v>
      </c>
      <c r="H482" s="237">
        <v>0</v>
      </c>
      <c r="I482" s="238">
        <v>0</v>
      </c>
      <c r="J482" s="213"/>
      <c r="K482" s="213"/>
      <c r="L482" s="213"/>
      <c r="M482" s="213"/>
    </row>
    <row r="483" spans="1:13" ht="51">
      <c r="A483" s="231"/>
      <c r="B483" s="232" t="s">
        <v>720</v>
      </c>
      <c r="C483" s="233">
        <v>905</v>
      </c>
      <c r="D483" s="234">
        <v>702</v>
      </c>
      <c r="E483" s="235">
        <v>8000231</v>
      </c>
      <c r="F483" s="236">
        <v>0</v>
      </c>
      <c r="G483" s="237">
        <v>20</v>
      </c>
      <c r="H483" s="237">
        <v>0</v>
      </c>
      <c r="I483" s="238">
        <v>0</v>
      </c>
      <c r="J483" s="213"/>
      <c r="K483" s="213"/>
      <c r="L483" s="213"/>
      <c r="M483" s="213"/>
    </row>
    <row r="484" spans="1:13" ht="12.75">
      <c r="A484" s="231"/>
      <c r="B484" s="232" t="s">
        <v>538</v>
      </c>
      <c r="C484" s="233">
        <v>905</v>
      </c>
      <c r="D484" s="234">
        <v>702</v>
      </c>
      <c r="E484" s="235">
        <v>8000231</v>
      </c>
      <c r="F484" s="236" t="s">
        <v>408</v>
      </c>
      <c r="G484" s="237">
        <v>20</v>
      </c>
      <c r="H484" s="237">
        <v>0</v>
      </c>
      <c r="I484" s="238">
        <v>0</v>
      </c>
      <c r="J484" s="213"/>
      <c r="K484" s="213"/>
      <c r="L484" s="213"/>
      <c r="M484" s="213"/>
    </row>
    <row r="485" spans="1:13" ht="38.25">
      <c r="A485" s="231"/>
      <c r="B485" s="232" t="s">
        <v>721</v>
      </c>
      <c r="C485" s="233">
        <v>905</v>
      </c>
      <c r="D485" s="234">
        <v>702</v>
      </c>
      <c r="E485" s="235">
        <v>8000232</v>
      </c>
      <c r="F485" s="236">
        <v>0</v>
      </c>
      <c r="G485" s="237">
        <v>55</v>
      </c>
      <c r="H485" s="237">
        <v>0</v>
      </c>
      <c r="I485" s="238">
        <v>0</v>
      </c>
      <c r="J485" s="213"/>
      <c r="K485" s="213"/>
      <c r="L485" s="213"/>
      <c r="M485" s="213"/>
    </row>
    <row r="486" spans="1:13" ht="12.75">
      <c r="A486" s="231"/>
      <c r="B486" s="232" t="s">
        <v>308</v>
      </c>
      <c r="C486" s="233">
        <v>905</v>
      </c>
      <c r="D486" s="234">
        <v>702</v>
      </c>
      <c r="E486" s="235">
        <v>8000232</v>
      </c>
      <c r="F486" s="236" t="s">
        <v>307</v>
      </c>
      <c r="G486" s="237">
        <v>55</v>
      </c>
      <c r="H486" s="237">
        <v>0</v>
      </c>
      <c r="I486" s="238">
        <v>0</v>
      </c>
      <c r="J486" s="213"/>
      <c r="K486" s="213"/>
      <c r="L486" s="213"/>
      <c r="M486" s="213"/>
    </row>
    <row r="487" spans="1:13" ht="51">
      <c r="A487" s="231"/>
      <c r="B487" s="232" t="s">
        <v>722</v>
      </c>
      <c r="C487" s="233">
        <v>905</v>
      </c>
      <c r="D487" s="234">
        <v>702</v>
      </c>
      <c r="E487" s="235">
        <v>8000233</v>
      </c>
      <c r="F487" s="236">
        <v>0</v>
      </c>
      <c r="G487" s="237">
        <v>20</v>
      </c>
      <c r="H487" s="237">
        <v>0</v>
      </c>
      <c r="I487" s="238">
        <v>0</v>
      </c>
      <c r="J487" s="213"/>
      <c r="K487" s="213"/>
      <c r="L487" s="213"/>
      <c r="M487" s="213"/>
    </row>
    <row r="488" spans="1:13" ht="12.75">
      <c r="A488" s="231"/>
      <c r="B488" s="232" t="s">
        <v>308</v>
      </c>
      <c r="C488" s="233">
        <v>905</v>
      </c>
      <c r="D488" s="234">
        <v>702</v>
      </c>
      <c r="E488" s="235">
        <v>8000233</v>
      </c>
      <c r="F488" s="236" t="s">
        <v>307</v>
      </c>
      <c r="G488" s="237">
        <v>20</v>
      </c>
      <c r="H488" s="237">
        <v>0</v>
      </c>
      <c r="I488" s="238">
        <v>0</v>
      </c>
      <c r="J488" s="213"/>
      <c r="K488" s="213"/>
      <c r="L488" s="213"/>
      <c r="M488" s="213"/>
    </row>
    <row r="489" spans="1:13" ht="51">
      <c r="A489" s="231"/>
      <c r="B489" s="232" t="s">
        <v>723</v>
      </c>
      <c r="C489" s="233">
        <v>905</v>
      </c>
      <c r="D489" s="234">
        <v>702</v>
      </c>
      <c r="E489" s="235">
        <v>8000234</v>
      </c>
      <c r="F489" s="236">
        <v>0</v>
      </c>
      <c r="G489" s="237">
        <v>20</v>
      </c>
      <c r="H489" s="237">
        <v>0</v>
      </c>
      <c r="I489" s="238">
        <v>0</v>
      </c>
      <c r="J489" s="213"/>
      <c r="K489" s="213"/>
      <c r="L489" s="213"/>
      <c r="M489" s="213"/>
    </row>
    <row r="490" spans="1:13" ht="12.75">
      <c r="A490" s="231"/>
      <c r="B490" s="232" t="s">
        <v>308</v>
      </c>
      <c r="C490" s="233">
        <v>905</v>
      </c>
      <c r="D490" s="234">
        <v>702</v>
      </c>
      <c r="E490" s="235">
        <v>8000234</v>
      </c>
      <c r="F490" s="236" t="s">
        <v>307</v>
      </c>
      <c r="G490" s="237">
        <v>20</v>
      </c>
      <c r="H490" s="237">
        <v>0</v>
      </c>
      <c r="I490" s="238">
        <v>0</v>
      </c>
      <c r="J490" s="213"/>
      <c r="K490" s="213"/>
      <c r="L490" s="213"/>
      <c r="M490" s="213"/>
    </row>
    <row r="491" spans="1:13" ht="51">
      <c r="A491" s="231"/>
      <c r="B491" s="232" t="s">
        <v>724</v>
      </c>
      <c r="C491" s="233">
        <v>905</v>
      </c>
      <c r="D491" s="234">
        <v>702</v>
      </c>
      <c r="E491" s="235">
        <v>8000235</v>
      </c>
      <c r="F491" s="236">
        <v>0</v>
      </c>
      <c r="G491" s="237">
        <v>65</v>
      </c>
      <c r="H491" s="237">
        <v>0</v>
      </c>
      <c r="I491" s="238">
        <v>0</v>
      </c>
      <c r="J491" s="213"/>
      <c r="K491" s="213"/>
      <c r="L491" s="213"/>
      <c r="M491" s="213"/>
    </row>
    <row r="492" spans="1:13" ht="12.75">
      <c r="A492" s="231"/>
      <c r="B492" s="232" t="s">
        <v>308</v>
      </c>
      <c r="C492" s="233">
        <v>905</v>
      </c>
      <c r="D492" s="234">
        <v>702</v>
      </c>
      <c r="E492" s="235">
        <v>8000235</v>
      </c>
      <c r="F492" s="236" t="s">
        <v>307</v>
      </c>
      <c r="G492" s="237">
        <v>65</v>
      </c>
      <c r="H492" s="237">
        <v>0</v>
      </c>
      <c r="I492" s="238">
        <v>0</v>
      </c>
      <c r="J492" s="213"/>
      <c r="K492" s="213"/>
      <c r="L492" s="213"/>
      <c r="M492" s="213"/>
    </row>
    <row r="493" spans="1:13" ht="51">
      <c r="A493" s="231"/>
      <c r="B493" s="232" t="s">
        <v>725</v>
      </c>
      <c r="C493" s="233">
        <v>905</v>
      </c>
      <c r="D493" s="234">
        <v>702</v>
      </c>
      <c r="E493" s="235">
        <v>8000236</v>
      </c>
      <c r="F493" s="236">
        <v>0</v>
      </c>
      <c r="G493" s="237">
        <v>20</v>
      </c>
      <c r="H493" s="237">
        <v>0</v>
      </c>
      <c r="I493" s="238">
        <v>0</v>
      </c>
      <c r="J493" s="213"/>
      <c r="K493" s="213"/>
      <c r="L493" s="213"/>
      <c r="M493" s="213"/>
    </row>
    <row r="494" spans="1:13" ht="12.75">
      <c r="A494" s="231"/>
      <c r="B494" s="232" t="s">
        <v>308</v>
      </c>
      <c r="C494" s="233">
        <v>905</v>
      </c>
      <c r="D494" s="234">
        <v>702</v>
      </c>
      <c r="E494" s="235">
        <v>8000236</v>
      </c>
      <c r="F494" s="236" t="s">
        <v>307</v>
      </c>
      <c r="G494" s="237">
        <v>20</v>
      </c>
      <c r="H494" s="237">
        <v>0</v>
      </c>
      <c r="I494" s="238">
        <v>0</v>
      </c>
      <c r="J494" s="213"/>
      <c r="K494" s="213"/>
      <c r="L494" s="213"/>
      <c r="M494" s="213"/>
    </row>
    <row r="495" spans="1:13" ht="63.75">
      <c r="A495" s="231"/>
      <c r="B495" s="232" t="s">
        <v>726</v>
      </c>
      <c r="C495" s="233">
        <v>905</v>
      </c>
      <c r="D495" s="234">
        <v>702</v>
      </c>
      <c r="E495" s="235">
        <v>8000237</v>
      </c>
      <c r="F495" s="236">
        <v>0</v>
      </c>
      <c r="G495" s="237">
        <v>20</v>
      </c>
      <c r="H495" s="237">
        <v>0</v>
      </c>
      <c r="I495" s="238">
        <v>0</v>
      </c>
      <c r="J495" s="213"/>
      <c r="K495" s="213"/>
      <c r="L495" s="213"/>
      <c r="M495" s="213"/>
    </row>
    <row r="496" spans="1:13" ht="12.75">
      <c r="A496" s="231"/>
      <c r="B496" s="232" t="s">
        <v>308</v>
      </c>
      <c r="C496" s="233">
        <v>905</v>
      </c>
      <c r="D496" s="234">
        <v>702</v>
      </c>
      <c r="E496" s="235">
        <v>8000237</v>
      </c>
      <c r="F496" s="236" t="s">
        <v>307</v>
      </c>
      <c r="G496" s="237">
        <v>20</v>
      </c>
      <c r="H496" s="237">
        <v>0</v>
      </c>
      <c r="I496" s="238">
        <v>0</v>
      </c>
      <c r="J496" s="213"/>
      <c r="K496" s="213"/>
      <c r="L496" s="213"/>
      <c r="M496" s="213"/>
    </row>
    <row r="497" spans="1:13" ht="51">
      <c r="A497" s="231"/>
      <c r="B497" s="232" t="s">
        <v>727</v>
      </c>
      <c r="C497" s="233">
        <v>905</v>
      </c>
      <c r="D497" s="234">
        <v>702</v>
      </c>
      <c r="E497" s="235">
        <v>8000238</v>
      </c>
      <c r="F497" s="236">
        <v>0</v>
      </c>
      <c r="G497" s="237">
        <v>30</v>
      </c>
      <c r="H497" s="237">
        <v>0</v>
      </c>
      <c r="I497" s="238">
        <v>0</v>
      </c>
      <c r="J497" s="213"/>
      <c r="K497" s="213"/>
      <c r="L497" s="213"/>
      <c r="M497" s="213"/>
    </row>
    <row r="498" spans="1:13" ht="12.75">
      <c r="A498" s="231"/>
      <c r="B498" s="232" t="s">
        <v>308</v>
      </c>
      <c r="C498" s="233">
        <v>905</v>
      </c>
      <c r="D498" s="234">
        <v>702</v>
      </c>
      <c r="E498" s="235">
        <v>8000238</v>
      </c>
      <c r="F498" s="236" t="s">
        <v>307</v>
      </c>
      <c r="G498" s="237">
        <v>30</v>
      </c>
      <c r="H498" s="237">
        <v>0</v>
      </c>
      <c r="I498" s="238">
        <v>0</v>
      </c>
      <c r="J498" s="213"/>
      <c r="K498" s="213"/>
      <c r="L498" s="213"/>
      <c r="M498" s="213"/>
    </row>
    <row r="499" spans="1:13" ht="51">
      <c r="A499" s="231"/>
      <c r="B499" s="232" t="s">
        <v>728</v>
      </c>
      <c r="C499" s="233">
        <v>905</v>
      </c>
      <c r="D499" s="234">
        <v>702</v>
      </c>
      <c r="E499" s="235">
        <v>8000239</v>
      </c>
      <c r="F499" s="236">
        <v>0</v>
      </c>
      <c r="G499" s="237">
        <v>50</v>
      </c>
      <c r="H499" s="237">
        <v>0</v>
      </c>
      <c r="I499" s="238">
        <v>0</v>
      </c>
      <c r="J499" s="213"/>
      <c r="K499" s="213"/>
      <c r="L499" s="213"/>
      <c r="M499" s="213"/>
    </row>
    <row r="500" spans="1:13" ht="12.75">
      <c r="A500" s="231"/>
      <c r="B500" s="232" t="s">
        <v>308</v>
      </c>
      <c r="C500" s="233">
        <v>905</v>
      </c>
      <c r="D500" s="234">
        <v>702</v>
      </c>
      <c r="E500" s="235">
        <v>8000239</v>
      </c>
      <c r="F500" s="236" t="s">
        <v>307</v>
      </c>
      <c r="G500" s="237">
        <v>50</v>
      </c>
      <c r="H500" s="237">
        <v>0</v>
      </c>
      <c r="I500" s="238">
        <v>0</v>
      </c>
      <c r="J500" s="213"/>
      <c r="K500" s="213"/>
      <c r="L500" s="213"/>
      <c r="M500" s="213"/>
    </row>
    <row r="501" spans="1:13" ht="51">
      <c r="A501" s="231"/>
      <c r="B501" s="232" t="s">
        <v>729</v>
      </c>
      <c r="C501" s="233">
        <v>905</v>
      </c>
      <c r="D501" s="234">
        <v>702</v>
      </c>
      <c r="E501" s="235">
        <v>8000240</v>
      </c>
      <c r="F501" s="236">
        <v>0</v>
      </c>
      <c r="G501" s="237">
        <v>16</v>
      </c>
      <c r="H501" s="237">
        <v>0</v>
      </c>
      <c r="I501" s="238">
        <v>0</v>
      </c>
      <c r="J501" s="213"/>
      <c r="K501" s="213"/>
      <c r="L501" s="213"/>
      <c r="M501" s="213"/>
    </row>
    <row r="502" spans="1:13" ht="12.75">
      <c r="A502" s="231"/>
      <c r="B502" s="232" t="s">
        <v>308</v>
      </c>
      <c r="C502" s="233">
        <v>905</v>
      </c>
      <c r="D502" s="234">
        <v>702</v>
      </c>
      <c r="E502" s="235">
        <v>8000240</v>
      </c>
      <c r="F502" s="236" t="s">
        <v>307</v>
      </c>
      <c r="G502" s="237">
        <v>16</v>
      </c>
      <c r="H502" s="237">
        <v>0</v>
      </c>
      <c r="I502" s="238">
        <v>0</v>
      </c>
      <c r="J502" s="213"/>
      <c r="K502" s="213"/>
      <c r="L502" s="213"/>
      <c r="M502" s="213"/>
    </row>
    <row r="503" spans="1:13" ht="38.25">
      <c r="A503" s="231"/>
      <c r="B503" s="232" t="s">
        <v>730</v>
      </c>
      <c r="C503" s="233">
        <v>905</v>
      </c>
      <c r="D503" s="234">
        <v>702</v>
      </c>
      <c r="E503" s="235">
        <v>8000241</v>
      </c>
      <c r="F503" s="236">
        <v>0</v>
      </c>
      <c r="G503" s="237">
        <v>150</v>
      </c>
      <c r="H503" s="237">
        <v>0</v>
      </c>
      <c r="I503" s="238">
        <v>0</v>
      </c>
      <c r="J503" s="213"/>
      <c r="K503" s="213"/>
      <c r="L503" s="213"/>
      <c r="M503" s="213"/>
    </row>
    <row r="504" spans="1:13" ht="12.75">
      <c r="A504" s="231"/>
      <c r="B504" s="232" t="s">
        <v>538</v>
      </c>
      <c r="C504" s="233">
        <v>905</v>
      </c>
      <c r="D504" s="234">
        <v>702</v>
      </c>
      <c r="E504" s="235">
        <v>8000241</v>
      </c>
      <c r="F504" s="236" t="s">
        <v>408</v>
      </c>
      <c r="G504" s="237">
        <v>150</v>
      </c>
      <c r="H504" s="237">
        <v>0</v>
      </c>
      <c r="I504" s="238">
        <v>0</v>
      </c>
      <c r="J504" s="213"/>
      <c r="K504" s="213"/>
      <c r="L504" s="213"/>
      <c r="M504" s="213"/>
    </row>
    <row r="505" spans="1:13" ht="51">
      <c r="A505" s="231"/>
      <c r="B505" s="232" t="s">
        <v>731</v>
      </c>
      <c r="C505" s="233">
        <v>905</v>
      </c>
      <c r="D505" s="234">
        <v>702</v>
      </c>
      <c r="E505" s="235">
        <v>8000242</v>
      </c>
      <c r="F505" s="236">
        <v>0</v>
      </c>
      <c r="G505" s="237">
        <v>90</v>
      </c>
      <c r="H505" s="237">
        <v>0</v>
      </c>
      <c r="I505" s="238">
        <v>0</v>
      </c>
      <c r="J505" s="213"/>
      <c r="K505" s="213"/>
      <c r="L505" s="213"/>
      <c r="M505" s="213"/>
    </row>
    <row r="506" spans="1:13" ht="12.75">
      <c r="A506" s="231"/>
      <c r="B506" s="232" t="s">
        <v>308</v>
      </c>
      <c r="C506" s="233">
        <v>905</v>
      </c>
      <c r="D506" s="234">
        <v>702</v>
      </c>
      <c r="E506" s="235">
        <v>8000242</v>
      </c>
      <c r="F506" s="236" t="s">
        <v>307</v>
      </c>
      <c r="G506" s="237">
        <v>90</v>
      </c>
      <c r="H506" s="237">
        <v>0</v>
      </c>
      <c r="I506" s="238">
        <v>0</v>
      </c>
      <c r="J506" s="213"/>
      <c r="K506" s="213"/>
      <c r="L506" s="213"/>
      <c r="M506" s="213"/>
    </row>
    <row r="507" spans="1:13" ht="51">
      <c r="A507" s="231"/>
      <c r="B507" s="232" t="s">
        <v>732</v>
      </c>
      <c r="C507" s="233">
        <v>905</v>
      </c>
      <c r="D507" s="234">
        <v>702</v>
      </c>
      <c r="E507" s="235">
        <v>8000243</v>
      </c>
      <c r="F507" s="236">
        <v>0</v>
      </c>
      <c r="G507" s="237">
        <v>30</v>
      </c>
      <c r="H507" s="237">
        <v>0</v>
      </c>
      <c r="I507" s="238">
        <v>0</v>
      </c>
      <c r="J507" s="213"/>
      <c r="K507" s="213"/>
      <c r="L507" s="213"/>
      <c r="M507" s="213"/>
    </row>
    <row r="508" spans="1:13" ht="12.75">
      <c r="A508" s="231"/>
      <c r="B508" s="232" t="s">
        <v>308</v>
      </c>
      <c r="C508" s="233">
        <v>905</v>
      </c>
      <c r="D508" s="234">
        <v>702</v>
      </c>
      <c r="E508" s="235">
        <v>8000243</v>
      </c>
      <c r="F508" s="236" t="s">
        <v>307</v>
      </c>
      <c r="G508" s="237">
        <v>30</v>
      </c>
      <c r="H508" s="237">
        <v>0</v>
      </c>
      <c r="I508" s="238">
        <v>0</v>
      </c>
      <c r="J508" s="213"/>
      <c r="K508" s="213"/>
      <c r="L508" s="213"/>
      <c r="M508" s="213"/>
    </row>
    <row r="509" spans="1:13" ht="63.75">
      <c r="A509" s="231"/>
      <c r="B509" s="232" t="s">
        <v>733</v>
      </c>
      <c r="C509" s="233">
        <v>905</v>
      </c>
      <c r="D509" s="234">
        <v>702</v>
      </c>
      <c r="E509" s="235">
        <v>8000244</v>
      </c>
      <c r="F509" s="236">
        <v>0</v>
      </c>
      <c r="G509" s="237">
        <v>33</v>
      </c>
      <c r="H509" s="237">
        <v>0</v>
      </c>
      <c r="I509" s="238">
        <v>0</v>
      </c>
      <c r="J509" s="213"/>
      <c r="K509" s="213"/>
      <c r="L509" s="213"/>
      <c r="M509" s="213"/>
    </row>
    <row r="510" spans="1:13" ht="12.75">
      <c r="A510" s="231"/>
      <c r="B510" s="232" t="s">
        <v>308</v>
      </c>
      <c r="C510" s="233">
        <v>905</v>
      </c>
      <c r="D510" s="234">
        <v>702</v>
      </c>
      <c r="E510" s="235">
        <v>8000244</v>
      </c>
      <c r="F510" s="236" t="s">
        <v>307</v>
      </c>
      <c r="G510" s="237">
        <v>33</v>
      </c>
      <c r="H510" s="237">
        <v>0</v>
      </c>
      <c r="I510" s="238">
        <v>0</v>
      </c>
      <c r="J510" s="213"/>
      <c r="K510" s="213"/>
      <c r="L510" s="213"/>
      <c r="M510" s="213"/>
    </row>
    <row r="511" spans="1:13" ht="63.75">
      <c r="A511" s="231"/>
      <c r="B511" s="232" t="s">
        <v>734</v>
      </c>
      <c r="C511" s="233">
        <v>905</v>
      </c>
      <c r="D511" s="234">
        <v>702</v>
      </c>
      <c r="E511" s="235">
        <v>8000245</v>
      </c>
      <c r="F511" s="236">
        <v>0</v>
      </c>
      <c r="G511" s="237">
        <v>33</v>
      </c>
      <c r="H511" s="237">
        <v>0</v>
      </c>
      <c r="I511" s="238">
        <v>0</v>
      </c>
      <c r="J511" s="213"/>
      <c r="K511" s="213"/>
      <c r="L511" s="213"/>
      <c r="M511" s="213"/>
    </row>
    <row r="512" spans="1:13" ht="12.75">
      <c r="A512" s="231"/>
      <c r="B512" s="232" t="s">
        <v>308</v>
      </c>
      <c r="C512" s="233">
        <v>905</v>
      </c>
      <c r="D512" s="234">
        <v>702</v>
      </c>
      <c r="E512" s="235">
        <v>8000245</v>
      </c>
      <c r="F512" s="236" t="s">
        <v>307</v>
      </c>
      <c r="G512" s="237">
        <v>33</v>
      </c>
      <c r="H512" s="237">
        <v>0</v>
      </c>
      <c r="I512" s="238">
        <v>0</v>
      </c>
      <c r="J512" s="213"/>
      <c r="K512" s="213"/>
      <c r="L512" s="213"/>
      <c r="M512" s="213"/>
    </row>
    <row r="513" spans="1:13" ht="38.25">
      <c r="A513" s="231"/>
      <c r="B513" s="232" t="s">
        <v>735</v>
      </c>
      <c r="C513" s="233">
        <v>905</v>
      </c>
      <c r="D513" s="234">
        <v>702</v>
      </c>
      <c r="E513" s="235">
        <v>8000246</v>
      </c>
      <c r="F513" s="236">
        <v>0</v>
      </c>
      <c r="G513" s="237">
        <v>299</v>
      </c>
      <c r="H513" s="237">
        <v>0</v>
      </c>
      <c r="I513" s="238">
        <v>0</v>
      </c>
      <c r="J513" s="213"/>
      <c r="K513" s="213"/>
      <c r="L513" s="213"/>
      <c r="M513" s="213"/>
    </row>
    <row r="514" spans="1:13" ht="12.75">
      <c r="A514" s="231"/>
      <c r="B514" s="232" t="s">
        <v>308</v>
      </c>
      <c r="C514" s="233">
        <v>905</v>
      </c>
      <c r="D514" s="234">
        <v>702</v>
      </c>
      <c r="E514" s="235">
        <v>8000246</v>
      </c>
      <c r="F514" s="236" t="s">
        <v>307</v>
      </c>
      <c r="G514" s="237">
        <v>299</v>
      </c>
      <c r="H514" s="237">
        <v>0</v>
      </c>
      <c r="I514" s="238">
        <v>0</v>
      </c>
      <c r="J514" s="213"/>
      <c r="K514" s="213"/>
      <c r="L514" s="213"/>
      <c r="M514" s="213"/>
    </row>
    <row r="515" spans="1:13" ht="51">
      <c r="A515" s="231"/>
      <c r="B515" s="232" t="s">
        <v>736</v>
      </c>
      <c r="C515" s="233">
        <v>905</v>
      </c>
      <c r="D515" s="234">
        <v>702</v>
      </c>
      <c r="E515" s="235">
        <v>8000248</v>
      </c>
      <c r="F515" s="236">
        <v>0</v>
      </c>
      <c r="G515" s="237">
        <v>16</v>
      </c>
      <c r="H515" s="237">
        <v>0</v>
      </c>
      <c r="I515" s="238">
        <v>0</v>
      </c>
      <c r="J515" s="213"/>
      <c r="K515" s="213"/>
      <c r="L515" s="213"/>
      <c r="M515" s="213"/>
    </row>
    <row r="516" spans="1:13" ht="12.75">
      <c r="A516" s="231"/>
      <c r="B516" s="232" t="s">
        <v>308</v>
      </c>
      <c r="C516" s="233">
        <v>905</v>
      </c>
      <c r="D516" s="234">
        <v>702</v>
      </c>
      <c r="E516" s="235">
        <v>8000248</v>
      </c>
      <c r="F516" s="236" t="s">
        <v>307</v>
      </c>
      <c r="G516" s="237">
        <v>16</v>
      </c>
      <c r="H516" s="237">
        <v>0</v>
      </c>
      <c r="I516" s="238">
        <v>0</v>
      </c>
      <c r="J516" s="213"/>
      <c r="K516" s="213"/>
      <c r="L516" s="213"/>
      <c r="M516" s="213"/>
    </row>
    <row r="517" spans="1:13" ht="38.25">
      <c r="A517" s="231"/>
      <c r="B517" s="232" t="s">
        <v>737</v>
      </c>
      <c r="C517" s="233">
        <v>905</v>
      </c>
      <c r="D517" s="234">
        <v>702</v>
      </c>
      <c r="E517" s="235">
        <v>8000249</v>
      </c>
      <c r="F517" s="236">
        <v>0</v>
      </c>
      <c r="G517" s="237">
        <v>100</v>
      </c>
      <c r="H517" s="237">
        <v>0</v>
      </c>
      <c r="I517" s="238">
        <v>0</v>
      </c>
      <c r="J517" s="213"/>
      <c r="K517" s="213"/>
      <c r="L517" s="213"/>
      <c r="M517" s="213"/>
    </row>
    <row r="518" spans="1:13" ht="12.75">
      <c r="A518" s="231"/>
      <c r="B518" s="232" t="s">
        <v>538</v>
      </c>
      <c r="C518" s="233">
        <v>905</v>
      </c>
      <c r="D518" s="234">
        <v>702</v>
      </c>
      <c r="E518" s="235">
        <v>8000249</v>
      </c>
      <c r="F518" s="236" t="s">
        <v>408</v>
      </c>
      <c r="G518" s="237">
        <v>100</v>
      </c>
      <c r="H518" s="237">
        <v>0</v>
      </c>
      <c r="I518" s="238">
        <v>0</v>
      </c>
      <c r="J518" s="213"/>
      <c r="K518" s="213"/>
      <c r="L518" s="213"/>
      <c r="M518" s="213"/>
    </row>
    <row r="519" spans="1:13" ht="51">
      <c r="A519" s="231"/>
      <c r="B519" s="232" t="s">
        <v>738</v>
      </c>
      <c r="C519" s="233">
        <v>905</v>
      </c>
      <c r="D519" s="234">
        <v>702</v>
      </c>
      <c r="E519" s="235">
        <v>8000250</v>
      </c>
      <c r="F519" s="236">
        <v>0</v>
      </c>
      <c r="G519" s="237">
        <v>270</v>
      </c>
      <c r="H519" s="237">
        <v>0</v>
      </c>
      <c r="I519" s="238">
        <v>0</v>
      </c>
      <c r="J519" s="213"/>
      <c r="K519" s="213"/>
      <c r="L519" s="213"/>
      <c r="M519" s="213"/>
    </row>
    <row r="520" spans="1:13" ht="12.75">
      <c r="A520" s="231"/>
      <c r="B520" s="232" t="s">
        <v>538</v>
      </c>
      <c r="C520" s="233">
        <v>905</v>
      </c>
      <c r="D520" s="234">
        <v>702</v>
      </c>
      <c r="E520" s="235">
        <v>8000250</v>
      </c>
      <c r="F520" s="236" t="s">
        <v>408</v>
      </c>
      <c r="G520" s="237">
        <v>270</v>
      </c>
      <c r="H520" s="237">
        <v>0</v>
      </c>
      <c r="I520" s="238">
        <v>0</v>
      </c>
      <c r="J520" s="213"/>
      <c r="K520" s="213"/>
      <c r="L520" s="213"/>
      <c r="M520" s="213"/>
    </row>
    <row r="521" spans="1:13" ht="38.25">
      <c r="A521" s="231"/>
      <c r="B521" s="232" t="s">
        <v>739</v>
      </c>
      <c r="C521" s="233">
        <v>905</v>
      </c>
      <c r="D521" s="234">
        <v>702</v>
      </c>
      <c r="E521" s="235">
        <v>8000251</v>
      </c>
      <c r="F521" s="236">
        <v>0</v>
      </c>
      <c r="G521" s="237">
        <v>180</v>
      </c>
      <c r="H521" s="237">
        <v>0</v>
      </c>
      <c r="I521" s="238">
        <v>0</v>
      </c>
      <c r="J521" s="213"/>
      <c r="K521" s="213"/>
      <c r="L521" s="213"/>
      <c r="M521" s="213"/>
    </row>
    <row r="522" spans="1:13" ht="12.75">
      <c r="A522" s="231"/>
      <c r="B522" s="232" t="s">
        <v>308</v>
      </c>
      <c r="C522" s="233">
        <v>905</v>
      </c>
      <c r="D522" s="234">
        <v>702</v>
      </c>
      <c r="E522" s="235">
        <v>8000251</v>
      </c>
      <c r="F522" s="236" t="s">
        <v>307</v>
      </c>
      <c r="G522" s="237">
        <v>180</v>
      </c>
      <c r="H522" s="237">
        <v>0</v>
      </c>
      <c r="I522" s="238">
        <v>0</v>
      </c>
      <c r="J522" s="213"/>
      <c r="K522" s="213"/>
      <c r="L522" s="213"/>
      <c r="M522" s="213"/>
    </row>
    <row r="523" spans="1:13" ht="51">
      <c r="A523" s="231"/>
      <c r="B523" s="232" t="s">
        <v>740</v>
      </c>
      <c r="C523" s="233">
        <v>905</v>
      </c>
      <c r="D523" s="234">
        <v>702</v>
      </c>
      <c r="E523" s="235">
        <v>8000253</v>
      </c>
      <c r="F523" s="236">
        <v>0</v>
      </c>
      <c r="G523" s="237">
        <v>100</v>
      </c>
      <c r="H523" s="237">
        <v>0</v>
      </c>
      <c r="I523" s="238">
        <v>0</v>
      </c>
      <c r="J523" s="213"/>
      <c r="K523" s="213"/>
      <c r="L523" s="213"/>
      <c r="M523" s="213"/>
    </row>
    <row r="524" spans="1:13" ht="12.75">
      <c r="A524" s="231"/>
      <c r="B524" s="232" t="s">
        <v>308</v>
      </c>
      <c r="C524" s="233">
        <v>905</v>
      </c>
      <c r="D524" s="234">
        <v>702</v>
      </c>
      <c r="E524" s="235">
        <v>8000253</v>
      </c>
      <c r="F524" s="236" t="s">
        <v>307</v>
      </c>
      <c r="G524" s="237">
        <v>100</v>
      </c>
      <c r="H524" s="237">
        <v>0</v>
      </c>
      <c r="I524" s="238">
        <v>0</v>
      </c>
      <c r="J524" s="213"/>
      <c r="K524" s="213"/>
      <c r="L524" s="213"/>
      <c r="M524" s="213"/>
    </row>
    <row r="525" spans="1:13" ht="38.25">
      <c r="A525" s="231"/>
      <c r="B525" s="232" t="s">
        <v>741</v>
      </c>
      <c r="C525" s="233">
        <v>905</v>
      </c>
      <c r="D525" s="234">
        <v>702</v>
      </c>
      <c r="E525" s="235">
        <v>8000255</v>
      </c>
      <c r="F525" s="236">
        <v>0</v>
      </c>
      <c r="G525" s="237">
        <v>100</v>
      </c>
      <c r="H525" s="237">
        <v>0</v>
      </c>
      <c r="I525" s="238">
        <v>0</v>
      </c>
      <c r="J525" s="213"/>
      <c r="K525" s="213"/>
      <c r="L525" s="213"/>
      <c r="M525" s="213"/>
    </row>
    <row r="526" spans="1:13" ht="12.75">
      <c r="A526" s="231"/>
      <c r="B526" s="232" t="s">
        <v>308</v>
      </c>
      <c r="C526" s="233">
        <v>905</v>
      </c>
      <c r="D526" s="234">
        <v>702</v>
      </c>
      <c r="E526" s="235">
        <v>8000255</v>
      </c>
      <c r="F526" s="236" t="s">
        <v>307</v>
      </c>
      <c r="G526" s="237">
        <v>100</v>
      </c>
      <c r="H526" s="237">
        <v>0</v>
      </c>
      <c r="I526" s="238">
        <v>0</v>
      </c>
      <c r="J526" s="213"/>
      <c r="K526" s="213"/>
      <c r="L526" s="213"/>
      <c r="M526" s="213"/>
    </row>
    <row r="527" spans="1:13" ht="38.25">
      <c r="A527" s="231"/>
      <c r="B527" s="232" t="s">
        <v>742</v>
      </c>
      <c r="C527" s="233">
        <v>905</v>
      </c>
      <c r="D527" s="234">
        <v>702</v>
      </c>
      <c r="E527" s="235">
        <v>8000256</v>
      </c>
      <c r="F527" s="236">
        <v>0</v>
      </c>
      <c r="G527" s="237">
        <v>350</v>
      </c>
      <c r="H527" s="237">
        <v>0</v>
      </c>
      <c r="I527" s="238">
        <v>0</v>
      </c>
      <c r="J527" s="213"/>
      <c r="K527" s="213"/>
      <c r="L527" s="213"/>
      <c r="M527" s="213"/>
    </row>
    <row r="528" spans="1:13" ht="12.75">
      <c r="A528" s="231"/>
      <c r="B528" s="232" t="s">
        <v>308</v>
      </c>
      <c r="C528" s="233">
        <v>905</v>
      </c>
      <c r="D528" s="234">
        <v>702</v>
      </c>
      <c r="E528" s="235">
        <v>8000256</v>
      </c>
      <c r="F528" s="236" t="s">
        <v>307</v>
      </c>
      <c r="G528" s="237">
        <v>350</v>
      </c>
      <c r="H528" s="237">
        <v>0</v>
      </c>
      <c r="I528" s="238">
        <v>0</v>
      </c>
      <c r="J528" s="213"/>
      <c r="K528" s="213"/>
      <c r="L528" s="213"/>
      <c r="M528" s="213"/>
    </row>
    <row r="529" spans="1:13" ht="63.75">
      <c r="A529" s="231"/>
      <c r="B529" s="232" t="s">
        <v>743</v>
      </c>
      <c r="C529" s="233">
        <v>905</v>
      </c>
      <c r="D529" s="234">
        <v>702</v>
      </c>
      <c r="E529" s="235">
        <v>8000257</v>
      </c>
      <c r="F529" s="236">
        <v>0</v>
      </c>
      <c r="G529" s="237">
        <v>29.4</v>
      </c>
      <c r="H529" s="237">
        <v>0</v>
      </c>
      <c r="I529" s="238">
        <v>0</v>
      </c>
      <c r="J529" s="213"/>
      <c r="K529" s="213"/>
      <c r="L529" s="213"/>
      <c r="M529" s="213"/>
    </row>
    <row r="530" spans="1:13" ht="12.75">
      <c r="A530" s="231"/>
      <c r="B530" s="232" t="s">
        <v>308</v>
      </c>
      <c r="C530" s="233">
        <v>905</v>
      </c>
      <c r="D530" s="234">
        <v>702</v>
      </c>
      <c r="E530" s="235">
        <v>8000257</v>
      </c>
      <c r="F530" s="236" t="s">
        <v>307</v>
      </c>
      <c r="G530" s="237">
        <v>29.4</v>
      </c>
      <c r="H530" s="237">
        <v>0</v>
      </c>
      <c r="I530" s="238">
        <v>0</v>
      </c>
      <c r="J530" s="213"/>
      <c r="K530" s="213"/>
      <c r="L530" s="213"/>
      <c r="M530" s="213"/>
    </row>
    <row r="531" spans="1:13" ht="38.25">
      <c r="A531" s="231"/>
      <c r="B531" s="232" t="s">
        <v>744</v>
      </c>
      <c r="C531" s="233">
        <v>905</v>
      </c>
      <c r="D531" s="234">
        <v>702</v>
      </c>
      <c r="E531" s="235">
        <v>8000258</v>
      </c>
      <c r="F531" s="236">
        <v>0</v>
      </c>
      <c r="G531" s="237">
        <v>28</v>
      </c>
      <c r="H531" s="237">
        <v>0</v>
      </c>
      <c r="I531" s="238">
        <v>0</v>
      </c>
      <c r="J531" s="213"/>
      <c r="K531" s="213"/>
      <c r="L531" s="213"/>
      <c r="M531" s="213"/>
    </row>
    <row r="532" spans="1:13" ht="12.75">
      <c r="A532" s="231"/>
      <c r="B532" s="232" t="s">
        <v>538</v>
      </c>
      <c r="C532" s="233">
        <v>905</v>
      </c>
      <c r="D532" s="234">
        <v>702</v>
      </c>
      <c r="E532" s="235">
        <v>8000258</v>
      </c>
      <c r="F532" s="236" t="s">
        <v>408</v>
      </c>
      <c r="G532" s="237">
        <v>28</v>
      </c>
      <c r="H532" s="237">
        <v>0</v>
      </c>
      <c r="I532" s="238">
        <v>0</v>
      </c>
      <c r="J532" s="213"/>
      <c r="K532" s="213"/>
      <c r="L532" s="213"/>
      <c r="M532" s="213"/>
    </row>
    <row r="533" spans="1:13" ht="51">
      <c r="A533" s="231"/>
      <c r="B533" s="232" t="s">
        <v>745</v>
      </c>
      <c r="C533" s="233">
        <v>905</v>
      </c>
      <c r="D533" s="234">
        <v>702</v>
      </c>
      <c r="E533" s="235">
        <v>8000259</v>
      </c>
      <c r="F533" s="236">
        <v>0</v>
      </c>
      <c r="G533" s="237">
        <v>30</v>
      </c>
      <c r="H533" s="237">
        <v>0</v>
      </c>
      <c r="I533" s="238">
        <v>0</v>
      </c>
      <c r="J533" s="213"/>
      <c r="K533" s="213"/>
      <c r="L533" s="213"/>
      <c r="M533" s="213"/>
    </row>
    <row r="534" spans="1:13" ht="12.75">
      <c r="A534" s="231"/>
      <c r="B534" s="232" t="s">
        <v>538</v>
      </c>
      <c r="C534" s="233">
        <v>905</v>
      </c>
      <c r="D534" s="234">
        <v>702</v>
      </c>
      <c r="E534" s="235">
        <v>8000259</v>
      </c>
      <c r="F534" s="236" t="s">
        <v>408</v>
      </c>
      <c r="G534" s="237">
        <v>30</v>
      </c>
      <c r="H534" s="237">
        <v>0</v>
      </c>
      <c r="I534" s="238">
        <v>0</v>
      </c>
      <c r="J534" s="213"/>
      <c r="K534" s="213"/>
      <c r="L534" s="213"/>
      <c r="M534" s="213"/>
    </row>
    <row r="535" spans="1:13" ht="51">
      <c r="A535" s="231"/>
      <c r="B535" s="232" t="s">
        <v>746</v>
      </c>
      <c r="C535" s="233">
        <v>905</v>
      </c>
      <c r="D535" s="234">
        <v>702</v>
      </c>
      <c r="E535" s="235">
        <v>8000260</v>
      </c>
      <c r="F535" s="236">
        <v>0</v>
      </c>
      <c r="G535" s="237">
        <v>100</v>
      </c>
      <c r="H535" s="237">
        <v>0</v>
      </c>
      <c r="I535" s="238">
        <v>0</v>
      </c>
      <c r="J535" s="213"/>
      <c r="K535" s="213"/>
      <c r="L535" s="213"/>
      <c r="M535" s="213"/>
    </row>
    <row r="536" spans="1:13" ht="12.75">
      <c r="A536" s="231"/>
      <c r="B536" s="232" t="s">
        <v>538</v>
      </c>
      <c r="C536" s="233">
        <v>905</v>
      </c>
      <c r="D536" s="234">
        <v>702</v>
      </c>
      <c r="E536" s="235">
        <v>8000260</v>
      </c>
      <c r="F536" s="236" t="s">
        <v>408</v>
      </c>
      <c r="G536" s="237">
        <v>100</v>
      </c>
      <c r="H536" s="237">
        <v>0</v>
      </c>
      <c r="I536" s="238">
        <v>0</v>
      </c>
      <c r="J536" s="213"/>
      <c r="K536" s="213"/>
      <c r="L536" s="213"/>
      <c r="M536" s="213"/>
    </row>
    <row r="537" spans="1:13" ht="51">
      <c r="A537" s="231"/>
      <c r="B537" s="232" t="s">
        <v>747</v>
      </c>
      <c r="C537" s="233">
        <v>905</v>
      </c>
      <c r="D537" s="234">
        <v>702</v>
      </c>
      <c r="E537" s="235">
        <v>8000261</v>
      </c>
      <c r="F537" s="236">
        <v>0</v>
      </c>
      <c r="G537" s="237">
        <v>16</v>
      </c>
      <c r="H537" s="237">
        <v>0</v>
      </c>
      <c r="I537" s="238">
        <v>0</v>
      </c>
      <c r="J537" s="213"/>
      <c r="K537" s="213"/>
      <c r="L537" s="213"/>
      <c r="M537" s="213"/>
    </row>
    <row r="538" spans="1:13" ht="12.75">
      <c r="A538" s="231"/>
      <c r="B538" s="232" t="s">
        <v>538</v>
      </c>
      <c r="C538" s="233">
        <v>905</v>
      </c>
      <c r="D538" s="234">
        <v>702</v>
      </c>
      <c r="E538" s="235">
        <v>8000261</v>
      </c>
      <c r="F538" s="236" t="s">
        <v>408</v>
      </c>
      <c r="G538" s="237">
        <v>16</v>
      </c>
      <c r="H538" s="237">
        <v>0</v>
      </c>
      <c r="I538" s="238">
        <v>0</v>
      </c>
      <c r="J538" s="213"/>
      <c r="K538" s="213"/>
      <c r="L538" s="213"/>
      <c r="M538" s="213"/>
    </row>
    <row r="539" spans="1:13" ht="63.75">
      <c r="A539" s="231"/>
      <c r="B539" s="232" t="s">
        <v>748</v>
      </c>
      <c r="C539" s="233">
        <v>905</v>
      </c>
      <c r="D539" s="234">
        <v>702</v>
      </c>
      <c r="E539" s="235">
        <v>8000262</v>
      </c>
      <c r="F539" s="236">
        <v>0</v>
      </c>
      <c r="G539" s="237">
        <v>33</v>
      </c>
      <c r="H539" s="237">
        <v>0</v>
      </c>
      <c r="I539" s="238">
        <v>0</v>
      </c>
      <c r="J539" s="213"/>
      <c r="K539" s="213"/>
      <c r="L539" s="213"/>
      <c r="M539" s="213"/>
    </row>
    <row r="540" spans="1:13" ht="12.75">
      <c r="A540" s="231"/>
      <c r="B540" s="232" t="s">
        <v>538</v>
      </c>
      <c r="C540" s="233">
        <v>905</v>
      </c>
      <c r="D540" s="234">
        <v>702</v>
      </c>
      <c r="E540" s="235">
        <v>8000262</v>
      </c>
      <c r="F540" s="236" t="s">
        <v>408</v>
      </c>
      <c r="G540" s="237">
        <v>33</v>
      </c>
      <c r="H540" s="237">
        <v>0</v>
      </c>
      <c r="I540" s="238">
        <v>0</v>
      </c>
      <c r="J540" s="213"/>
      <c r="K540" s="213"/>
      <c r="L540" s="213"/>
      <c r="M540" s="213"/>
    </row>
    <row r="541" spans="1:13" ht="51">
      <c r="A541" s="231"/>
      <c r="B541" s="232" t="s">
        <v>749</v>
      </c>
      <c r="C541" s="233">
        <v>905</v>
      </c>
      <c r="D541" s="234">
        <v>702</v>
      </c>
      <c r="E541" s="235">
        <v>8000263</v>
      </c>
      <c r="F541" s="236">
        <v>0</v>
      </c>
      <c r="G541" s="237">
        <v>30</v>
      </c>
      <c r="H541" s="237">
        <v>0</v>
      </c>
      <c r="I541" s="238">
        <v>0</v>
      </c>
      <c r="J541" s="213"/>
      <c r="K541" s="213"/>
      <c r="L541" s="213"/>
      <c r="M541" s="213"/>
    </row>
    <row r="542" spans="1:13" ht="12.75">
      <c r="A542" s="231"/>
      <c r="B542" s="232" t="s">
        <v>538</v>
      </c>
      <c r="C542" s="233">
        <v>905</v>
      </c>
      <c r="D542" s="234">
        <v>702</v>
      </c>
      <c r="E542" s="235">
        <v>8000263</v>
      </c>
      <c r="F542" s="236" t="s">
        <v>408</v>
      </c>
      <c r="G542" s="237">
        <v>30</v>
      </c>
      <c r="H542" s="237">
        <v>0</v>
      </c>
      <c r="I542" s="238">
        <v>0</v>
      </c>
      <c r="J542" s="213"/>
      <c r="K542" s="213"/>
      <c r="L542" s="213"/>
      <c r="M542" s="213"/>
    </row>
    <row r="543" spans="1:13" ht="76.5">
      <c r="A543" s="231"/>
      <c r="B543" s="232" t="s">
        <v>750</v>
      </c>
      <c r="C543" s="233">
        <v>905</v>
      </c>
      <c r="D543" s="234">
        <v>702</v>
      </c>
      <c r="E543" s="235">
        <v>8000264</v>
      </c>
      <c r="F543" s="236">
        <v>0</v>
      </c>
      <c r="G543" s="237">
        <v>33</v>
      </c>
      <c r="H543" s="237">
        <v>0</v>
      </c>
      <c r="I543" s="238">
        <v>0</v>
      </c>
      <c r="J543" s="213"/>
      <c r="K543" s="213"/>
      <c r="L543" s="213"/>
      <c r="M543" s="213"/>
    </row>
    <row r="544" spans="1:13" ht="12.75">
      <c r="A544" s="231"/>
      <c r="B544" s="232" t="s">
        <v>538</v>
      </c>
      <c r="C544" s="233">
        <v>905</v>
      </c>
      <c r="D544" s="234">
        <v>702</v>
      </c>
      <c r="E544" s="235">
        <v>8000264</v>
      </c>
      <c r="F544" s="236" t="s">
        <v>408</v>
      </c>
      <c r="G544" s="237">
        <v>33</v>
      </c>
      <c r="H544" s="237">
        <v>0</v>
      </c>
      <c r="I544" s="238">
        <v>0</v>
      </c>
      <c r="J544" s="213"/>
      <c r="K544" s="213"/>
      <c r="L544" s="213"/>
      <c r="M544" s="213"/>
    </row>
    <row r="545" spans="1:13" ht="63.75">
      <c r="A545" s="231"/>
      <c r="B545" s="232" t="s">
        <v>751</v>
      </c>
      <c r="C545" s="233">
        <v>905</v>
      </c>
      <c r="D545" s="234">
        <v>702</v>
      </c>
      <c r="E545" s="235">
        <v>8000265</v>
      </c>
      <c r="F545" s="236">
        <v>0</v>
      </c>
      <c r="G545" s="237">
        <v>20</v>
      </c>
      <c r="H545" s="237">
        <v>0</v>
      </c>
      <c r="I545" s="238">
        <v>0</v>
      </c>
      <c r="J545" s="213"/>
      <c r="K545" s="213"/>
      <c r="L545" s="213"/>
      <c r="M545" s="213"/>
    </row>
    <row r="546" spans="1:13" ht="12.75">
      <c r="A546" s="231"/>
      <c r="B546" s="232" t="s">
        <v>538</v>
      </c>
      <c r="C546" s="233">
        <v>905</v>
      </c>
      <c r="D546" s="234">
        <v>702</v>
      </c>
      <c r="E546" s="235">
        <v>8000265</v>
      </c>
      <c r="F546" s="236" t="s">
        <v>408</v>
      </c>
      <c r="G546" s="237">
        <v>20</v>
      </c>
      <c r="H546" s="237">
        <v>0</v>
      </c>
      <c r="I546" s="238">
        <v>0</v>
      </c>
      <c r="J546" s="213"/>
      <c r="K546" s="213"/>
      <c r="L546" s="213"/>
      <c r="M546" s="213"/>
    </row>
    <row r="547" spans="1:13" ht="51">
      <c r="A547" s="231"/>
      <c r="B547" s="232" t="s">
        <v>752</v>
      </c>
      <c r="C547" s="233">
        <v>905</v>
      </c>
      <c r="D547" s="234">
        <v>702</v>
      </c>
      <c r="E547" s="235">
        <v>8000268</v>
      </c>
      <c r="F547" s="236">
        <v>0</v>
      </c>
      <c r="G547" s="237">
        <v>70</v>
      </c>
      <c r="H547" s="237">
        <v>0</v>
      </c>
      <c r="I547" s="238">
        <v>0</v>
      </c>
      <c r="J547" s="213"/>
      <c r="K547" s="213"/>
      <c r="L547" s="213"/>
      <c r="M547" s="213"/>
    </row>
    <row r="548" spans="1:13" ht="12.75">
      <c r="A548" s="231"/>
      <c r="B548" s="232" t="s">
        <v>308</v>
      </c>
      <c r="C548" s="233">
        <v>905</v>
      </c>
      <c r="D548" s="234">
        <v>702</v>
      </c>
      <c r="E548" s="235">
        <v>8000268</v>
      </c>
      <c r="F548" s="236" t="s">
        <v>307</v>
      </c>
      <c r="G548" s="237">
        <v>70</v>
      </c>
      <c r="H548" s="237">
        <v>0</v>
      </c>
      <c r="I548" s="238">
        <v>0</v>
      </c>
      <c r="J548" s="213"/>
      <c r="K548" s="213"/>
      <c r="L548" s="213"/>
      <c r="M548" s="213"/>
    </row>
    <row r="549" spans="1:13" ht="63.75">
      <c r="A549" s="231"/>
      <c r="B549" s="232" t="s">
        <v>753</v>
      </c>
      <c r="C549" s="233">
        <v>905</v>
      </c>
      <c r="D549" s="234">
        <v>702</v>
      </c>
      <c r="E549" s="235">
        <v>8000269</v>
      </c>
      <c r="F549" s="236">
        <v>0</v>
      </c>
      <c r="G549" s="237">
        <v>150</v>
      </c>
      <c r="H549" s="237">
        <v>0</v>
      </c>
      <c r="I549" s="238">
        <v>0</v>
      </c>
      <c r="J549" s="213"/>
      <c r="K549" s="213"/>
      <c r="L549" s="213"/>
      <c r="M549" s="213"/>
    </row>
    <row r="550" spans="1:13" ht="12.75">
      <c r="A550" s="231"/>
      <c r="B550" s="232" t="s">
        <v>308</v>
      </c>
      <c r="C550" s="233">
        <v>905</v>
      </c>
      <c r="D550" s="234">
        <v>702</v>
      </c>
      <c r="E550" s="235">
        <v>8000269</v>
      </c>
      <c r="F550" s="236" t="s">
        <v>307</v>
      </c>
      <c r="G550" s="237">
        <v>150</v>
      </c>
      <c r="H550" s="237">
        <v>0</v>
      </c>
      <c r="I550" s="238">
        <v>0</v>
      </c>
      <c r="J550" s="213"/>
      <c r="K550" s="213"/>
      <c r="L550" s="213"/>
      <c r="M550" s="213"/>
    </row>
    <row r="551" spans="1:13" ht="38.25">
      <c r="A551" s="231"/>
      <c r="B551" s="232" t="s">
        <v>754</v>
      </c>
      <c r="C551" s="233">
        <v>905</v>
      </c>
      <c r="D551" s="234">
        <v>702</v>
      </c>
      <c r="E551" s="235">
        <v>8000270</v>
      </c>
      <c r="F551" s="236">
        <v>0</v>
      </c>
      <c r="G551" s="237">
        <v>24.3</v>
      </c>
      <c r="H551" s="237">
        <v>0</v>
      </c>
      <c r="I551" s="238">
        <v>0</v>
      </c>
      <c r="J551" s="213"/>
      <c r="K551" s="213"/>
      <c r="L551" s="213"/>
      <c r="M551" s="213"/>
    </row>
    <row r="552" spans="1:13" ht="12.75">
      <c r="A552" s="231"/>
      <c r="B552" s="232" t="s">
        <v>308</v>
      </c>
      <c r="C552" s="233">
        <v>905</v>
      </c>
      <c r="D552" s="234">
        <v>702</v>
      </c>
      <c r="E552" s="235">
        <v>8000270</v>
      </c>
      <c r="F552" s="236" t="s">
        <v>307</v>
      </c>
      <c r="G552" s="237">
        <v>24.3</v>
      </c>
      <c r="H552" s="237">
        <v>0</v>
      </c>
      <c r="I552" s="238">
        <v>0</v>
      </c>
      <c r="J552" s="213"/>
      <c r="K552" s="213"/>
      <c r="L552" s="213"/>
      <c r="M552" s="213"/>
    </row>
    <row r="553" spans="1:13" ht="51">
      <c r="A553" s="231"/>
      <c r="B553" s="232" t="s">
        <v>755</v>
      </c>
      <c r="C553" s="233">
        <v>905</v>
      </c>
      <c r="D553" s="234">
        <v>702</v>
      </c>
      <c r="E553" s="235">
        <v>8000271</v>
      </c>
      <c r="F553" s="236">
        <v>0</v>
      </c>
      <c r="G553" s="237">
        <v>55</v>
      </c>
      <c r="H553" s="237">
        <v>0</v>
      </c>
      <c r="I553" s="238">
        <v>0</v>
      </c>
      <c r="J553" s="213"/>
      <c r="K553" s="213"/>
      <c r="L553" s="213"/>
      <c r="M553" s="213"/>
    </row>
    <row r="554" spans="1:13" ht="12.75">
      <c r="A554" s="231"/>
      <c r="B554" s="232" t="s">
        <v>538</v>
      </c>
      <c r="C554" s="233">
        <v>905</v>
      </c>
      <c r="D554" s="234">
        <v>702</v>
      </c>
      <c r="E554" s="235">
        <v>8000271</v>
      </c>
      <c r="F554" s="236" t="s">
        <v>408</v>
      </c>
      <c r="G554" s="237">
        <v>55</v>
      </c>
      <c r="H554" s="237">
        <v>0</v>
      </c>
      <c r="I554" s="238">
        <v>0</v>
      </c>
      <c r="J554" s="213"/>
      <c r="K554" s="213"/>
      <c r="L554" s="213"/>
      <c r="M554" s="213"/>
    </row>
    <row r="555" spans="1:13" ht="51">
      <c r="A555" s="231"/>
      <c r="B555" s="232" t="s">
        <v>756</v>
      </c>
      <c r="C555" s="233">
        <v>905</v>
      </c>
      <c r="D555" s="234">
        <v>702</v>
      </c>
      <c r="E555" s="235">
        <v>8000272</v>
      </c>
      <c r="F555" s="236">
        <v>0</v>
      </c>
      <c r="G555" s="237">
        <v>20</v>
      </c>
      <c r="H555" s="237">
        <v>0</v>
      </c>
      <c r="I555" s="238">
        <v>0</v>
      </c>
      <c r="J555" s="213"/>
      <c r="K555" s="213"/>
      <c r="L555" s="213"/>
      <c r="M555" s="213"/>
    </row>
    <row r="556" spans="1:13" ht="12.75">
      <c r="A556" s="231"/>
      <c r="B556" s="232" t="s">
        <v>538</v>
      </c>
      <c r="C556" s="233">
        <v>905</v>
      </c>
      <c r="D556" s="234">
        <v>702</v>
      </c>
      <c r="E556" s="235">
        <v>8000272</v>
      </c>
      <c r="F556" s="236" t="s">
        <v>408</v>
      </c>
      <c r="G556" s="237">
        <v>20</v>
      </c>
      <c r="H556" s="237">
        <v>0</v>
      </c>
      <c r="I556" s="238">
        <v>0</v>
      </c>
      <c r="J556" s="213"/>
      <c r="K556" s="213"/>
      <c r="L556" s="213"/>
      <c r="M556" s="213"/>
    </row>
    <row r="557" spans="1:13" ht="51">
      <c r="A557" s="231"/>
      <c r="B557" s="232" t="s">
        <v>757</v>
      </c>
      <c r="C557" s="233">
        <v>905</v>
      </c>
      <c r="D557" s="234">
        <v>702</v>
      </c>
      <c r="E557" s="235">
        <v>8000273</v>
      </c>
      <c r="F557" s="236">
        <v>0</v>
      </c>
      <c r="G557" s="237">
        <v>20</v>
      </c>
      <c r="H557" s="237">
        <v>0</v>
      </c>
      <c r="I557" s="238">
        <v>0</v>
      </c>
      <c r="J557" s="213"/>
      <c r="K557" s="213"/>
      <c r="L557" s="213"/>
      <c r="M557" s="213"/>
    </row>
    <row r="558" spans="1:13" ht="12.75">
      <c r="A558" s="231"/>
      <c r="B558" s="232" t="s">
        <v>538</v>
      </c>
      <c r="C558" s="233">
        <v>905</v>
      </c>
      <c r="D558" s="234">
        <v>702</v>
      </c>
      <c r="E558" s="235">
        <v>8000273</v>
      </c>
      <c r="F558" s="236" t="s">
        <v>408</v>
      </c>
      <c r="G558" s="237">
        <v>20</v>
      </c>
      <c r="H558" s="237">
        <v>0</v>
      </c>
      <c r="I558" s="238">
        <v>0</v>
      </c>
      <c r="J558" s="213"/>
      <c r="K558" s="213"/>
      <c r="L558" s="213"/>
      <c r="M558" s="213"/>
    </row>
    <row r="559" spans="1:13" ht="51">
      <c r="A559" s="231"/>
      <c r="B559" s="232" t="s">
        <v>758</v>
      </c>
      <c r="C559" s="233">
        <v>905</v>
      </c>
      <c r="D559" s="234">
        <v>702</v>
      </c>
      <c r="E559" s="235">
        <v>8000274</v>
      </c>
      <c r="F559" s="236">
        <v>0</v>
      </c>
      <c r="G559" s="237">
        <v>100</v>
      </c>
      <c r="H559" s="237">
        <v>0</v>
      </c>
      <c r="I559" s="238">
        <v>0</v>
      </c>
      <c r="J559" s="213"/>
      <c r="K559" s="213"/>
      <c r="L559" s="213"/>
      <c r="M559" s="213"/>
    </row>
    <row r="560" spans="1:13" ht="12.75">
      <c r="A560" s="231"/>
      <c r="B560" s="232" t="s">
        <v>308</v>
      </c>
      <c r="C560" s="233">
        <v>905</v>
      </c>
      <c r="D560" s="234">
        <v>702</v>
      </c>
      <c r="E560" s="235">
        <v>8000274</v>
      </c>
      <c r="F560" s="236" t="s">
        <v>307</v>
      </c>
      <c r="G560" s="237">
        <v>100</v>
      </c>
      <c r="H560" s="237">
        <v>0</v>
      </c>
      <c r="I560" s="238">
        <v>0</v>
      </c>
      <c r="J560" s="213"/>
      <c r="K560" s="213"/>
      <c r="L560" s="213"/>
      <c r="M560" s="213"/>
    </row>
    <row r="561" spans="1:13" ht="51">
      <c r="A561" s="231"/>
      <c r="B561" s="232" t="s">
        <v>759</v>
      </c>
      <c r="C561" s="233">
        <v>905</v>
      </c>
      <c r="D561" s="234">
        <v>702</v>
      </c>
      <c r="E561" s="235">
        <v>8000275</v>
      </c>
      <c r="F561" s="236">
        <v>0</v>
      </c>
      <c r="G561" s="237">
        <v>32</v>
      </c>
      <c r="H561" s="237">
        <v>0</v>
      </c>
      <c r="I561" s="238">
        <v>0</v>
      </c>
      <c r="J561" s="213"/>
      <c r="K561" s="213"/>
      <c r="L561" s="213"/>
      <c r="M561" s="213"/>
    </row>
    <row r="562" spans="1:13" ht="12.75">
      <c r="A562" s="231"/>
      <c r="B562" s="232" t="s">
        <v>308</v>
      </c>
      <c r="C562" s="233">
        <v>905</v>
      </c>
      <c r="D562" s="234">
        <v>702</v>
      </c>
      <c r="E562" s="235">
        <v>8000275</v>
      </c>
      <c r="F562" s="236" t="s">
        <v>307</v>
      </c>
      <c r="G562" s="237">
        <v>32</v>
      </c>
      <c r="H562" s="237">
        <v>0</v>
      </c>
      <c r="I562" s="238">
        <v>0</v>
      </c>
      <c r="J562" s="213"/>
      <c r="K562" s="213"/>
      <c r="L562" s="213"/>
      <c r="M562" s="213"/>
    </row>
    <row r="563" spans="1:13" ht="38.25">
      <c r="A563" s="231"/>
      <c r="B563" s="232" t="s">
        <v>760</v>
      </c>
      <c r="C563" s="233">
        <v>905</v>
      </c>
      <c r="D563" s="234">
        <v>702</v>
      </c>
      <c r="E563" s="235">
        <v>8000277</v>
      </c>
      <c r="F563" s="236">
        <v>0</v>
      </c>
      <c r="G563" s="237">
        <v>140</v>
      </c>
      <c r="H563" s="237">
        <v>0</v>
      </c>
      <c r="I563" s="238">
        <v>0</v>
      </c>
      <c r="J563" s="213"/>
      <c r="K563" s="213"/>
      <c r="L563" s="213"/>
      <c r="M563" s="213"/>
    </row>
    <row r="564" spans="1:13" ht="12.75">
      <c r="A564" s="231"/>
      <c r="B564" s="232" t="s">
        <v>308</v>
      </c>
      <c r="C564" s="233">
        <v>905</v>
      </c>
      <c r="D564" s="234">
        <v>702</v>
      </c>
      <c r="E564" s="235">
        <v>8000277</v>
      </c>
      <c r="F564" s="236" t="s">
        <v>307</v>
      </c>
      <c r="G564" s="237">
        <v>140</v>
      </c>
      <c r="H564" s="237">
        <v>0</v>
      </c>
      <c r="I564" s="238">
        <v>0</v>
      </c>
      <c r="J564" s="213"/>
      <c r="K564" s="213"/>
      <c r="L564" s="213"/>
      <c r="M564" s="213"/>
    </row>
    <row r="565" spans="1:13" ht="38.25">
      <c r="A565" s="231"/>
      <c r="B565" s="232" t="s">
        <v>761</v>
      </c>
      <c r="C565" s="233">
        <v>905</v>
      </c>
      <c r="D565" s="234">
        <v>702</v>
      </c>
      <c r="E565" s="235">
        <v>8000278</v>
      </c>
      <c r="F565" s="236">
        <v>0</v>
      </c>
      <c r="G565" s="237">
        <v>160</v>
      </c>
      <c r="H565" s="237">
        <v>0</v>
      </c>
      <c r="I565" s="238">
        <v>0</v>
      </c>
      <c r="J565" s="213"/>
      <c r="K565" s="213"/>
      <c r="L565" s="213"/>
      <c r="M565" s="213"/>
    </row>
    <row r="566" spans="1:13" ht="12.75">
      <c r="A566" s="231"/>
      <c r="B566" s="232" t="s">
        <v>308</v>
      </c>
      <c r="C566" s="233">
        <v>905</v>
      </c>
      <c r="D566" s="234">
        <v>702</v>
      </c>
      <c r="E566" s="235">
        <v>8000278</v>
      </c>
      <c r="F566" s="236" t="s">
        <v>307</v>
      </c>
      <c r="G566" s="237">
        <v>160</v>
      </c>
      <c r="H566" s="237">
        <v>0</v>
      </c>
      <c r="I566" s="238">
        <v>0</v>
      </c>
      <c r="J566" s="213"/>
      <c r="K566" s="213"/>
      <c r="L566" s="213"/>
      <c r="M566" s="213"/>
    </row>
    <row r="567" spans="1:13" ht="51">
      <c r="A567" s="231"/>
      <c r="B567" s="232" t="s">
        <v>762</v>
      </c>
      <c r="C567" s="233">
        <v>905</v>
      </c>
      <c r="D567" s="234">
        <v>702</v>
      </c>
      <c r="E567" s="235">
        <v>8000279</v>
      </c>
      <c r="F567" s="236">
        <v>0</v>
      </c>
      <c r="G567" s="237">
        <v>600</v>
      </c>
      <c r="H567" s="237">
        <v>0</v>
      </c>
      <c r="I567" s="238">
        <v>0</v>
      </c>
      <c r="J567" s="213"/>
      <c r="K567" s="213"/>
      <c r="L567" s="213"/>
      <c r="M567" s="213"/>
    </row>
    <row r="568" spans="1:13" ht="12.75">
      <c r="A568" s="231"/>
      <c r="B568" s="232" t="s">
        <v>308</v>
      </c>
      <c r="C568" s="233">
        <v>905</v>
      </c>
      <c r="D568" s="234">
        <v>702</v>
      </c>
      <c r="E568" s="235">
        <v>8000279</v>
      </c>
      <c r="F568" s="236" t="s">
        <v>307</v>
      </c>
      <c r="G568" s="237">
        <v>600</v>
      </c>
      <c r="H568" s="237">
        <v>0</v>
      </c>
      <c r="I568" s="238">
        <v>0</v>
      </c>
      <c r="J568" s="213"/>
      <c r="K568" s="213"/>
      <c r="L568" s="213"/>
      <c r="M568" s="213"/>
    </row>
    <row r="569" spans="1:13" ht="38.25">
      <c r="A569" s="231"/>
      <c r="B569" s="232" t="s">
        <v>763</v>
      </c>
      <c r="C569" s="233">
        <v>905</v>
      </c>
      <c r="D569" s="234">
        <v>702</v>
      </c>
      <c r="E569" s="235">
        <v>8000281</v>
      </c>
      <c r="F569" s="236">
        <v>0</v>
      </c>
      <c r="G569" s="237">
        <v>500</v>
      </c>
      <c r="H569" s="237">
        <v>0</v>
      </c>
      <c r="I569" s="238">
        <v>0</v>
      </c>
      <c r="J569" s="213"/>
      <c r="K569" s="213"/>
      <c r="L569" s="213"/>
      <c r="M569" s="213"/>
    </row>
    <row r="570" spans="1:13" ht="12.75">
      <c r="A570" s="231"/>
      <c r="B570" s="232" t="s">
        <v>308</v>
      </c>
      <c r="C570" s="233">
        <v>905</v>
      </c>
      <c r="D570" s="234">
        <v>702</v>
      </c>
      <c r="E570" s="235">
        <v>8000281</v>
      </c>
      <c r="F570" s="236" t="s">
        <v>307</v>
      </c>
      <c r="G570" s="237">
        <v>500</v>
      </c>
      <c r="H570" s="237">
        <v>0</v>
      </c>
      <c r="I570" s="238">
        <v>0</v>
      </c>
      <c r="J570" s="213"/>
      <c r="K570" s="213"/>
      <c r="L570" s="213"/>
      <c r="M570" s="213"/>
    </row>
    <row r="571" spans="1:13" ht="51">
      <c r="A571" s="231"/>
      <c r="B571" s="232" t="s">
        <v>764</v>
      </c>
      <c r="C571" s="233">
        <v>905</v>
      </c>
      <c r="D571" s="234">
        <v>702</v>
      </c>
      <c r="E571" s="235">
        <v>8000283</v>
      </c>
      <c r="F571" s="236">
        <v>0</v>
      </c>
      <c r="G571" s="237">
        <v>200</v>
      </c>
      <c r="H571" s="237">
        <v>0</v>
      </c>
      <c r="I571" s="238">
        <v>0</v>
      </c>
      <c r="J571" s="213"/>
      <c r="K571" s="213"/>
      <c r="L571" s="213"/>
      <c r="M571" s="213"/>
    </row>
    <row r="572" spans="1:13" ht="12.75">
      <c r="A572" s="231"/>
      <c r="B572" s="232" t="s">
        <v>308</v>
      </c>
      <c r="C572" s="233">
        <v>905</v>
      </c>
      <c r="D572" s="234">
        <v>702</v>
      </c>
      <c r="E572" s="235">
        <v>8000283</v>
      </c>
      <c r="F572" s="236" t="s">
        <v>307</v>
      </c>
      <c r="G572" s="237">
        <v>200</v>
      </c>
      <c r="H572" s="237">
        <v>0</v>
      </c>
      <c r="I572" s="238">
        <v>0</v>
      </c>
      <c r="J572" s="213"/>
      <c r="K572" s="213"/>
      <c r="L572" s="213"/>
      <c r="M572" s="213"/>
    </row>
    <row r="573" spans="1:13" ht="63.75">
      <c r="A573" s="231"/>
      <c r="B573" s="232" t="s">
        <v>765</v>
      </c>
      <c r="C573" s="233">
        <v>905</v>
      </c>
      <c r="D573" s="234">
        <v>702</v>
      </c>
      <c r="E573" s="235">
        <v>8000284</v>
      </c>
      <c r="F573" s="236">
        <v>0</v>
      </c>
      <c r="G573" s="237">
        <v>100</v>
      </c>
      <c r="H573" s="237">
        <v>0</v>
      </c>
      <c r="I573" s="238">
        <v>0</v>
      </c>
      <c r="J573" s="213"/>
      <c r="K573" s="213"/>
      <c r="L573" s="213"/>
      <c r="M573" s="213"/>
    </row>
    <row r="574" spans="1:13" ht="12.75">
      <c r="A574" s="231"/>
      <c r="B574" s="232" t="s">
        <v>308</v>
      </c>
      <c r="C574" s="233">
        <v>905</v>
      </c>
      <c r="D574" s="234">
        <v>702</v>
      </c>
      <c r="E574" s="235">
        <v>8000284</v>
      </c>
      <c r="F574" s="236" t="s">
        <v>307</v>
      </c>
      <c r="G574" s="237">
        <v>100</v>
      </c>
      <c r="H574" s="237">
        <v>0</v>
      </c>
      <c r="I574" s="238">
        <v>0</v>
      </c>
      <c r="J574" s="213"/>
      <c r="K574" s="213"/>
      <c r="L574" s="213"/>
      <c r="M574" s="213"/>
    </row>
    <row r="575" spans="1:13" ht="63.75">
      <c r="A575" s="231"/>
      <c r="B575" s="232" t="s">
        <v>766</v>
      </c>
      <c r="C575" s="233">
        <v>905</v>
      </c>
      <c r="D575" s="234">
        <v>702</v>
      </c>
      <c r="E575" s="235">
        <v>8000285</v>
      </c>
      <c r="F575" s="236">
        <v>0</v>
      </c>
      <c r="G575" s="237">
        <v>100</v>
      </c>
      <c r="H575" s="237">
        <v>0</v>
      </c>
      <c r="I575" s="238">
        <v>0</v>
      </c>
      <c r="J575" s="213"/>
      <c r="K575" s="213"/>
      <c r="L575" s="213"/>
      <c r="M575" s="213"/>
    </row>
    <row r="576" spans="1:13" ht="12.75">
      <c r="A576" s="231"/>
      <c r="B576" s="232" t="s">
        <v>538</v>
      </c>
      <c r="C576" s="233">
        <v>905</v>
      </c>
      <c r="D576" s="234">
        <v>702</v>
      </c>
      <c r="E576" s="235">
        <v>8000285</v>
      </c>
      <c r="F576" s="236" t="s">
        <v>408</v>
      </c>
      <c r="G576" s="237">
        <v>100</v>
      </c>
      <c r="H576" s="237">
        <v>0</v>
      </c>
      <c r="I576" s="238">
        <v>0</v>
      </c>
      <c r="J576" s="213"/>
      <c r="K576" s="213"/>
      <c r="L576" s="213"/>
      <c r="M576" s="213"/>
    </row>
    <row r="577" spans="1:13" ht="51">
      <c r="A577" s="231"/>
      <c r="B577" s="232" t="s">
        <v>767</v>
      </c>
      <c r="C577" s="233">
        <v>905</v>
      </c>
      <c r="D577" s="234">
        <v>702</v>
      </c>
      <c r="E577" s="235">
        <v>8000286</v>
      </c>
      <c r="F577" s="236">
        <v>0</v>
      </c>
      <c r="G577" s="237">
        <v>100</v>
      </c>
      <c r="H577" s="237">
        <v>0</v>
      </c>
      <c r="I577" s="238">
        <v>0</v>
      </c>
      <c r="J577" s="213"/>
      <c r="K577" s="213"/>
      <c r="L577" s="213"/>
      <c r="M577" s="213"/>
    </row>
    <row r="578" spans="1:13" ht="12.75">
      <c r="A578" s="231"/>
      <c r="B578" s="232" t="s">
        <v>308</v>
      </c>
      <c r="C578" s="233">
        <v>905</v>
      </c>
      <c r="D578" s="234">
        <v>702</v>
      </c>
      <c r="E578" s="235">
        <v>8000286</v>
      </c>
      <c r="F578" s="236" t="s">
        <v>307</v>
      </c>
      <c r="G578" s="237">
        <v>100</v>
      </c>
      <c r="H578" s="237">
        <v>0</v>
      </c>
      <c r="I578" s="238">
        <v>0</v>
      </c>
      <c r="J578" s="213"/>
      <c r="K578" s="213"/>
      <c r="L578" s="213"/>
      <c r="M578" s="213"/>
    </row>
    <row r="579" spans="1:13" ht="51">
      <c r="A579" s="231"/>
      <c r="B579" s="232" t="s">
        <v>768</v>
      </c>
      <c r="C579" s="233">
        <v>905</v>
      </c>
      <c r="D579" s="234">
        <v>702</v>
      </c>
      <c r="E579" s="235">
        <v>8000287</v>
      </c>
      <c r="F579" s="236">
        <v>0</v>
      </c>
      <c r="G579" s="237">
        <v>200</v>
      </c>
      <c r="H579" s="237">
        <v>0</v>
      </c>
      <c r="I579" s="238">
        <v>0</v>
      </c>
      <c r="J579" s="213"/>
      <c r="K579" s="213"/>
      <c r="L579" s="213"/>
      <c r="M579" s="213"/>
    </row>
    <row r="580" spans="1:13" ht="12.75">
      <c r="A580" s="231"/>
      <c r="B580" s="232" t="s">
        <v>308</v>
      </c>
      <c r="C580" s="233">
        <v>905</v>
      </c>
      <c r="D580" s="234">
        <v>702</v>
      </c>
      <c r="E580" s="235">
        <v>8000287</v>
      </c>
      <c r="F580" s="236" t="s">
        <v>307</v>
      </c>
      <c r="G580" s="237">
        <v>200</v>
      </c>
      <c r="H580" s="237">
        <v>0</v>
      </c>
      <c r="I580" s="238">
        <v>0</v>
      </c>
      <c r="J580" s="213"/>
      <c r="K580" s="213"/>
      <c r="L580" s="213"/>
      <c r="M580" s="213"/>
    </row>
    <row r="581" spans="1:13" ht="38.25">
      <c r="A581" s="231"/>
      <c r="B581" s="232" t="s">
        <v>769</v>
      </c>
      <c r="C581" s="233">
        <v>905</v>
      </c>
      <c r="D581" s="234">
        <v>702</v>
      </c>
      <c r="E581" s="235">
        <v>8000288</v>
      </c>
      <c r="F581" s="236">
        <v>0</v>
      </c>
      <c r="G581" s="237">
        <v>120</v>
      </c>
      <c r="H581" s="237">
        <v>0</v>
      </c>
      <c r="I581" s="238">
        <v>0</v>
      </c>
      <c r="J581" s="213"/>
      <c r="K581" s="213"/>
      <c r="L581" s="213"/>
      <c r="M581" s="213"/>
    </row>
    <row r="582" spans="1:13" ht="12.75">
      <c r="A582" s="231"/>
      <c r="B582" s="232" t="s">
        <v>308</v>
      </c>
      <c r="C582" s="233">
        <v>905</v>
      </c>
      <c r="D582" s="234">
        <v>702</v>
      </c>
      <c r="E582" s="235">
        <v>8000288</v>
      </c>
      <c r="F582" s="236" t="s">
        <v>307</v>
      </c>
      <c r="G582" s="237">
        <v>120</v>
      </c>
      <c r="H582" s="237">
        <v>0</v>
      </c>
      <c r="I582" s="238">
        <v>0</v>
      </c>
      <c r="J582" s="213"/>
      <c r="K582" s="213"/>
      <c r="L582" s="213"/>
      <c r="M582" s="213"/>
    </row>
    <row r="583" spans="1:13" ht="63.75">
      <c r="A583" s="231"/>
      <c r="B583" s="232" t="s">
        <v>770</v>
      </c>
      <c r="C583" s="233">
        <v>905</v>
      </c>
      <c r="D583" s="234">
        <v>702</v>
      </c>
      <c r="E583" s="235">
        <v>8000289</v>
      </c>
      <c r="F583" s="236">
        <v>0</v>
      </c>
      <c r="G583" s="237">
        <v>100</v>
      </c>
      <c r="H583" s="237">
        <v>0</v>
      </c>
      <c r="I583" s="238">
        <v>0</v>
      </c>
      <c r="J583" s="213"/>
      <c r="K583" s="213"/>
      <c r="L583" s="213"/>
      <c r="M583" s="213"/>
    </row>
    <row r="584" spans="1:13" ht="12.75">
      <c r="A584" s="231"/>
      <c r="B584" s="232" t="s">
        <v>308</v>
      </c>
      <c r="C584" s="233">
        <v>905</v>
      </c>
      <c r="D584" s="234">
        <v>702</v>
      </c>
      <c r="E584" s="235">
        <v>8000289</v>
      </c>
      <c r="F584" s="236" t="s">
        <v>307</v>
      </c>
      <c r="G584" s="237">
        <v>100</v>
      </c>
      <c r="H584" s="237">
        <v>0</v>
      </c>
      <c r="I584" s="238">
        <v>0</v>
      </c>
      <c r="J584" s="213"/>
      <c r="K584" s="213"/>
      <c r="L584" s="213"/>
      <c r="M584" s="213"/>
    </row>
    <row r="585" spans="1:13" ht="51">
      <c r="A585" s="231"/>
      <c r="B585" s="232" t="s">
        <v>771</v>
      </c>
      <c r="C585" s="233">
        <v>905</v>
      </c>
      <c r="D585" s="234">
        <v>702</v>
      </c>
      <c r="E585" s="235">
        <v>8000290</v>
      </c>
      <c r="F585" s="236">
        <v>0</v>
      </c>
      <c r="G585" s="237">
        <v>16</v>
      </c>
      <c r="H585" s="237">
        <v>0</v>
      </c>
      <c r="I585" s="238">
        <v>0</v>
      </c>
      <c r="J585" s="213"/>
      <c r="K585" s="213"/>
      <c r="L585" s="213"/>
      <c r="M585" s="213"/>
    </row>
    <row r="586" spans="1:13" ht="12.75">
      <c r="A586" s="231"/>
      <c r="B586" s="232" t="s">
        <v>308</v>
      </c>
      <c r="C586" s="233">
        <v>905</v>
      </c>
      <c r="D586" s="234">
        <v>702</v>
      </c>
      <c r="E586" s="235">
        <v>8000290</v>
      </c>
      <c r="F586" s="236" t="s">
        <v>307</v>
      </c>
      <c r="G586" s="237">
        <v>16</v>
      </c>
      <c r="H586" s="237">
        <v>0</v>
      </c>
      <c r="I586" s="238">
        <v>0</v>
      </c>
      <c r="J586" s="213"/>
      <c r="K586" s="213"/>
      <c r="L586" s="213"/>
      <c r="M586" s="213"/>
    </row>
    <row r="587" spans="1:13" ht="51">
      <c r="A587" s="231"/>
      <c r="B587" s="232" t="s">
        <v>772</v>
      </c>
      <c r="C587" s="233">
        <v>905</v>
      </c>
      <c r="D587" s="234">
        <v>702</v>
      </c>
      <c r="E587" s="235">
        <v>8000291</v>
      </c>
      <c r="F587" s="236">
        <v>0</v>
      </c>
      <c r="G587" s="237">
        <v>16</v>
      </c>
      <c r="H587" s="237">
        <v>0</v>
      </c>
      <c r="I587" s="238">
        <v>0</v>
      </c>
      <c r="J587" s="213"/>
      <c r="K587" s="213"/>
      <c r="L587" s="213"/>
      <c r="M587" s="213"/>
    </row>
    <row r="588" spans="1:13" ht="12.75">
      <c r="A588" s="231"/>
      <c r="B588" s="232" t="s">
        <v>308</v>
      </c>
      <c r="C588" s="233">
        <v>905</v>
      </c>
      <c r="D588" s="234">
        <v>702</v>
      </c>
      <c r="E588" s="235">
        <v>8000291</v>
      </c>
      <c r="F588" s="236" t="s">
        <v>307</v>
      </c>
      <c r="G588" s="237">
        <v>16</v>
      </c>
      <c r="H588" s="237">
        <v>0</v>
      </c>
      <c r="I588" s="238">
        <v>0</v>
      </c>
      <c r="J588" s="213"/>
      <c r="K588" s="213"/>
      <c r="L588" s="213"/>
      <c r="M588" s="213"/>
    </row>
    <row r="589" spans="1:13" ht="89.25">
      <c r="A589" s="231"/>
      <c r="B589" s="232" t="s">
        <v>1050</v>
      </c>
      <c r="C589" s="233">
        <v>905</v>
      </c>
      <c r="D589" s="234">
        <v>702</v>
      </c>
      <c r="E589" s="235">
        <v>8000292</v>
      </c>
      <c r="F589" s="236">
        <v>0</v>
      </c>
      <c r="G589" s="237">
        <v>44.4</v>
      </c>
      <c r="H589" s="237">
        <v>0</v>
      </c>
      <c r="I589" s="238">
        <v>0</v>
      </c>
      <c r="J589" s="213"/>
      <c r="K589" s="213"/>
      <c r="L589" s="213"/>
      <c r="M589" s="213"/>
    </row>
    <row r="590" spans="1:13" ht="12.75">
      <c r="A590" s="231"/>
      <c r="B590" s="232" t="s">
        <v>308</v>
      </c>
      <c r="C590" s="233">
        <v>905</v>
      </c>
      <c r="D590" s="234">
        <v>702</v>
      </c>
      <c r="E590" s="235">
        <v>8000292</v>
      </c>
      <c r="F590" s="236" t="s">
        <v>307</v>
      </c>
      <c r="G590" s="237">
        <v>30.17238</v>
      </c>
      <c r="H590" s="237">
        <v>0</v>
      </c>
      <c r="I590" s="238">
        <v>0</v>
      </c>
      <c r="J590" s="213"/>
      <c r="K590" s="213"/>
      <c r="L590" s="213"/>
      <c r="M590" s="213"/>
    </row>
    <row r="591" spans="1:13" ht="12.75">
      <c r="A591" s="231"/>
      <c r="B591" s="232" t="s">
        <v>538</v>
      </c>
      <c r="C591" s="233">
        <v>905</v>
      </c>
      <c r="D591" s="234">
        <v>702</v>
      </c>
      <c r="E591" s="235">
        <v>8000292</v>
      </c>
      <c r="F591" s="236" t="s">
        <v>408</v>
      </c>
      <c r="G591" s="237">
        <v>14.22762</v>
      </c>
      <c r="H591" s="237">
        <v>0</v>
      </c>
      <c r="I591" s="238">
        <v>0</v>
      </c>
      <c r="J591" s="213"/>
      <c r="K591" s="213"/>
      <c r="L591" s="213"/>
      <c r="M591" s="213"/>
    </row>
    <row r="592" spans="1:13" ht="38.25">
      <c r="A592" s="231"/>
      <c r="B592" s="232" t="s">
        <v>773</v>
      </c>
      <c r="C592" s="233">
        <v>905</v>
      </c>
      <c r="D592" s="234">
        <v>702</v>
      </c>
      <c r="E592" s="235">
        <v>8000293</v>
      </c>
      <c r="F592" s="236">
        <v>0</v>
      </c>
      <c r="G592" s="237">
        <v>400</v>
      </c>
      <c r="H592" s="237">
        <v>0</v>
      </c>
      <c r="I592" s="238">
        <v>0</v>
      </c>
      <c r="J592" s="213"/>
      <c r="K592" s="213"/>
      <c r="L592" s="213"/>
      <c r="M592" s="213"/>
    </row>
    <row r="593" spans="1:13" ht="12.75">
      <c r="A593" s="231"/>
      <c r="B593" s="232" t="s">
        <v>308</v>
      </c>
      <c r="C593" s="233">
        <v>905</v>
      </c>
      <c r="D593" s="234">
        <v>702</v>
      </c>
      <c r="E593" s="235">
        <v>8000293</v>
      </c>
      <c r="F593" s="236" t="s">
        <v>307</v>
      </c>
      <c r="G593" s="237">
        <v>400</v>
      </c>
      <c r="H593" s="237">
        <v>0</v>
      </c>
      <c r="I593" s="238">
        <v>0</v>
      </c>
      <c r="J593" s="213"/>
      <c r="K593" s="213"/>
      <c r="L593" s="213"/>
      <c r="M593" s="213"/>
    </row>
    <row r="594" spans="1:13" ht="51">
      <c r="A594" s="231"/>
      <c r="B594" s="232" t="s">
        <v>521</v>
      </c>
      <c r="C594" s="233">
        <v>905</v>
      </c>
      <c r="D594" s="234">
        <v>702</v>
      </c>
      <c r="E594" s="235">
        <v>8000300</v>
      </c>
      <c r="F594" s="236">
        <v>0</v>
      </c>
      <c r="G594" s="237">
        <v>463.8</v>
      </c>
      <c r="H594" s="237">
        <v>0</v>
      </c>
      <c r="I594" s="238">
        <v>0</v>
      </c>
      <c r="J594" s="213"/>
      <c r="K594" s="213"/>
      <c r="L594" s="213"/>
      <c r="M594" s="213"/>
    </row>
    <row r="595" spans="1:13" ht="63.75">
      <c r="A595" s="231"/>
      <c r="B595" s="232" t="s">
        <v>774</v>
      </c>
      <c r="C595" s="233">
        <v>905</v>
      </c>
      <c r="D595" s="234">
        <v>702</v>
      </c>
      <c r="E595" s="235">
        <v>8000309</v>
      </c>
      <c r="F595" s="236">
        <v>0</v>
      </c>
      <c r="G595" s="237">
        <v>200</v>
      </c>
      <c r="H595" s="237">
        <v>0</v>
      </c>
      <c r="I595" s="238">
        <v>0</v>
      </c>
      <c r="J595" s="213"/>
      <c r="K595" s="213"/>
      <c r="L595" s="213"/>
      <c r="M595" s="213"/>
    </row>
    <row r="596" spans="1:13" ht="12.75">
      <c r="A596" s="231"/>
      <c r="B596" s="232" t="s">
        <v>308</v>
      </c>
      <c r="C596" s="233">
        <v>905</v>
      </c>
      <c r="D596" s="234">
        <v>702</v>
      </c>
      <c r="E596" s="235">
        <v>8000309</v>
      </c>
      <c r="F596" s="236" t="s">
        <v>307</v>
      </c>
      <c r="G596" s="237">
        <v>200</v>
      </c>
      <c r="H596" s="237">
        <v>0</v>
      </c>
      <c r="I596" s="238">
        <v>0</v>
      </c>
      <c r="J596" s="213"/>
      <c r="K596" s="213"/>
      <c r="L596" s="213"/>
      <c r="M596" s="213"/>
    </row>
    <row r="597" spans="1:13" ht="51">
      <c r="A597" s="231"/>
      <c r="B597" s="232" t="s">
        <v>775</v>
      </c>
      <c r="C597" s="233">
        <v>905</v>
      </c>
      <c r="D597" s="234">
        <v>702</v>
      </c>
      <c r="E597" s="235">
        <v>8000310</v>
      </c>
      <c r="F597" s="236">
        <v>0</v>
      </c>
      <c r="G597" s="237">
        <v>50</v>
      </c>
      <c r="H597" s="237">
        <v>0</v>
      </c>
      <c r="I597" s="238">
        <v>0</v>
      </c>
      <c r="J597" s="213"/>
      <c r="K597" s="213"/>
      <c r="L597" s="213"/>
      <c r="M597" s="213"/>
    </row>
    <row r="598" spans="1:13" ht="12.75">
      <c r="A598" s="231"/>
      <c r="B598" s="232" t="s">
        <v>308</v>
      </c>
      <c r="C598" s="233">
        <v>905</v>
      </c>
      <c r="D598" s="234">
        <v>702</v>
      </c>
      <c r="E598" s="235">
        <v>8000310</v>
      </c>
      <c r="F598" s="236" t="s">
        <v>307</v>
      </c>
      <c r="G598" s="237">
        <v>50</v>
      </c>
      <c r="H598" s="237">
        <v>0</v>
      </c>
      <c r="I598" s="238">
        <v>0</v>
      </c>
      <c r="J598" s="213"/>
      <c r="K598" s="213"/>
      <c r="L598" s="213"/>
      <c r="M598" s="213"/>
    </row>
    <row r="599" spans="1:13" ht="38.25">
      <c r="A599" s="231"/>
      <c r="B599" s="232" t="s">
        <v>776</v>
      </c>
      <c r="C599" s="233">
        <v>905</v>
      </c>
      <c r="D599" s="234">
        <v>702</v>
      </c>
      <c r="E599" s="235">
        <v>8000311</v>
      </c>
      <c r="F599" s="236">
        <v>0</v>
      </c>
      <c r="G599" s="237">
        <v>50</v>
      </c>
      <c r="H599" s="237">
        <v>0</v>
      </c>
      <c r="I599" s="238">
        <v>0</v>
      </c>
      <c r="J599" s="213"/>
      <c r="K599" s="213"/>
      <c r="L599" s="213"/>
      <c r="M599" s="213"/>
    </row>
    <row r="600" spans="1:13" ht="12.75">
      <c r="A600" s="231"/>
      <c r="B600" s="232" t="s">
        <v>308</v>
      </c>
      <c r="C600" s="233">
        <v>905</v>
      </c>
      <c r="D600" s="234">
        <v>702</v>
      </c>
      <c r="E600" s="235">
        <v>8000311</v>
      </c>
      <c r="F600" s="236" t="s">
        <v>307</v>
      </c>
      <c r="G600" s="237">
        <v>50</v>
      </c>
      <c r="H600" s="237">
        <v>0</v>
      </c>
      <c r="I600" s="238">
        <v>0</v>
      </c>
      <c r="J600" s="213"/>
      <c r="K600" s="213"/>
      <c r="L600" s="213"/>
      <c r="M600" s="213"/>
    </row>
    <row r="601" spans="1:13" ht="38.25">
      <c r="A601" s="231"/>
      <c r="B601" s="232" t="s">
        <v>777</v>
      </c>
      <c r="C601" s="233">
        <v>905</v>
      </c>
      <c r="D601" s="234">
        <v>702</v>
      </c>
      <c r="E601" s="235">
        <v>8000312</v>
      </c>
      <c r="F601" s="236">
        <v>0</v>
      </c>
      <c r="G601" s="237">
        <v>20</v>
      </c>
      <c r="H601" s="237">
        <v>0</v>
      </c>
      <c r="I601" s="238">
        <v>0</v>
      </c>
      <c r="J601" s="213"/>
      <c r="K601" s="213"/>
      <c r="L601" s="213"/>
      <c r="M601" s="213"/>
    </row>
    <row r="602" spans="1:13" ht="12.75">
      <c r="A602" s="231"/>
      <c r="B602" s="232" t="s">
        <v>308</v>
      </c>
      <c r="C602" s="233">
        <v>905</v>
      </c>
      <c r="D602" s="234">
        <v>702</v>
      </c>
      <c r="E602" s="235">
        <v>8000312</v>
      </c>
      <c r="F602" s="236" t="s">
        <v>307</v>
      </c>
      <c r="G602" s="237">
        <v>20</v>
      </c>
      <c r="H602" s="237">
        <v>0</v>
      </c>
      <c r="I602" s="238">
        <v>0</v>
      </c>
      <c r="J602" s="213"/>
      <c r="K602" s="213"/>
      <c r="L602" s="213"/>
      <c r="M602" s="213"/>
    </row>
    <row r="603" spans="1:13" ht="38.25">
      <c r="A603" s="231"/>
      <c r="B603" s="232" t="s">
        <v>778</v>
      </c>
      <c r="C603" s="233">
        <v>905</v>
      </c>
      <c r="D603" s="234">
        <v>702</v>
      </c>
      <c r="E603" s="235">
        <v>8000313</v>
      </c>
      <c r="F603" s="236">
        <v>0</v>
      </c>
      <c r="G603" s="237">
        <v>99</v>
      </c>
      <c r="H603" s="237">
        <v>0</v>
      </c>
      <c r="I603" s="238">
        <v>0</v>
      </c>
      <c r="J603" s="213"/>
      <c r="K603" s="213"/>
      <c r="L603" s="213"/>
      <c r="M603" s="213"/>
    </row>
    <row r="604" spans="1:13" ht="12.75">
      <c r="A604" s="231"/>
      <c r="B604" s="232" t="s">
        <v>308</v>
      </c>
      <c r="C604" s="233">
        <v>905</v>
      </c>
      <c r="D604" s="234">
        <v>702</v>
      </c>
      <c r="E604" s="235">
        <v>8000313</v>
      </c>
      <c r="F604" s="236" t="s">
        <v>307</v>
      </c>
      <c r="G604" s="237">
        <v>99</v>
      </c>
      <c r="H604" s="237">
        <v>0</v>
      </c>
      <c r="I604" s="238">
        <v>0</v>
      </c>
      <c r="J604" s="213"/>
      <c r="K604" s="213"/>
      <c r="L604" s="213"/>
      <c r="M604" s="213"/>
    </row>
    <row r="605" spans="1:13" ht="38.25">
      <c r="A605" s="231"/>
      <c r="B605" s="232" t="s">
        <v>779</v>
      </c>
      <c r="C605" s="233">
        <v>905</v>
      </c>
      <c r="D605" s="234">
        <v>702</v>
      </c>
      <c r="E605" s="235">
        <v>8000314</v>
      </c>
      <c r="F605" s="236">
        <v>0</v>
      </c>
      <c r="G605" s="237">
        <v>44.8</v>
      </c>
      <c r="H605" s="237">
        <v>0</v>
      </c>
      <c r="I605" s="238">
        <v>0</v>
      </c>
      <c r="J605" s="213"/>
      <c r="K605" s="213"/>
      <c r="L605" s="213"/>
      <c r="M605" s="213"/>
    </row>
    <row r="606" spans="1:13" ht="12.75">
      <c r="A606" s="231"/>
      <c r="B606" s="232" t="s">
        <v>308</v>
      </c>
      <c r="C606" s="233">
        <v>905</v>
      </c>
      <c r="D606" s="234">
        <v>702</v>
      </c>
      <c r="E606" s="235">
        <v>8000314</v>
      </c>
      <c r="F606" s="236" t="s">
        <v>307</v>
      </c>
      <c r="G606" s="237">
        <v>44.8</v>
      </c>
      <c r="H606" s="237">
        <v>0</v>
      </c>
      <c r="I606" s="238">
        <v>0</v>
      </c>
      <c r="J606" s="213"/>
      <c r="K606" s="213"/>
      <c r="L606" s="213"/>
      <c r="M606" s="213"/>
    </row>
    <row r="607" spans="1:13" ht="25.5">
      <c r="A607" s="231"/>
      <c r="B607" s="232" t="s">
        <v>513</v>
      </c>
      <c r="C607" s="233">
        <v>905</v>
      </c>
      <c r="D607" s="234">
        <v>702</v>
      </c>
      <c r="E607" s="235">
        <v>8000500</v>
      </c>
      <c r="F607" s="236">
        <v>0</v>
      </c>
      <c r="G607" s="237">
        <v>2738</v>
      </c>
      <c r="H607" s="237">
        <v>0</v>
      </c>
      <c r="I607" s="238">
        <v>0</v>
      </c>
      <c r="J607" s="213"/>
      <c r="K607" s="213"/>
      <c r="L607" s="213"/>
      <c r="M607" s="213"/>
    </row>
    <row r="608" spans="1:13" ht="38.25">
      <c r="A608" s="231"/>
      <c r="B608" s="232" t="s">
        <v>780</v>
      </c>
      <c r="C608" s="233">
        <v>905</v>
      </c>
      <c r="D608" s="234">
        <v>702</v>
      </c>
      <c r="E608" s="235">
        <v>8000505</v>
      </c>
      <c r="F608" s="236">
        <v>0</v>
      </c>
      <c r="G608" s="237">
        <v>18</v>
      </c>
      <c r="H608" s="237">
        <v>0</v>
      </c>
      <c r="I608" s="238">
        <v>0</v>
      </c>
      <c r="J608" s="213"/>
      <c r="K608" s="213"/>
      <c r="L608" s="213"/>
      <c r="M608" s="213"/>
    </row>
    <row r="609" spans="1:13" ht="12.75">
      <c r="A609" s="231"/>
      <c r="B609" s="232" t="s">
        <v>308</v>
      </c>
      <c r="C609" s="233">
        <v>905</v>
      </c>
      <c r="D609" s="234">
        <v>702</v>
      </c>
      <c r="E609" s="235">
        <v>8000505</v>
      </c>
      <c r="F609" s="236" t="s">
        <v>307</v>
      </c>
      <c r="G609" s="237">
        <v>18</v>
      </c>
      <c r="H609" s="237">
        <v>0</v>
      </c>
      <c r="I609" s="238">
        <v>0</v>
      </c>
      <c r="J609" s="213"/>
      <c r="K609" s="213"/>
      <c r="L609" s="213"/>
      <c r="M609" s="213"/>
    </row>
    <row r="610" spans="1:13" ht="25.5">
      <c r="A610" s="231"/>
      <c r="B610" s="232" t="s">
        <v>781</v>
      </c>
      <c r="C610" s="233">
        <v>905</v>
      </c>
      <c r="D610" s="234">
        <v>702</v>
      </c>
      <c r="E610" s="235">
        <v>8000509</v>
      </c>
      <c r="F610" s="236">
        <v>0</v>
      </c>
      <c r="G610" s="237">
        <v>250</v>
      </c>
      <c r="H610" s="237">
        <v>0</v>
      </c>
      <c r="I610" s="238">
        <v>0</v>
      </c>
      <c r="J610" s="213"/>
      <c r="K610" s="213"/>
      <c r="L610" s="213"/>
      <c r="M610" s="213"/>
    </row>
    <row r="611" spans="1:13" ht="12.75">
      <c r="A611" s="231"/>
      <c r="B611" s="232" t="s">
        <v>538</v>
      </c>
      <c r="C611" s="233">
        <v>905</v>
      </c>
      <c r="D611" s="234">
        <v>702</v>
      </c>
      <c r="E611" s="235">
        <v>8000509</v>
      </c>
      <c r="F611" s="236" t="s">
        <v>408</v>
      </c>
      <c r="G611" s="237">
        <v>250</v>
      </c>
      <c r="H611" s="237">
        <v>0</v>
      </c>
      <c r="I611" s="238">
        <v>0</v>
      </c>
      <c r="J611" s="213"/>
      <c r="K611" s="213"/>
      <c r="L611" s="213"/>
      <c r="M611" s="213"/>
    </row>
    <row r="612" spans="1:13" ht="38.25">
      <c r="A612" s="231"/>
      <c r="B612" s="232" t="s">
        <v>782</v>
      </c>
      <c r="C612" s="233">
        <v>905</v>
      </c>
      <c r="D612" s="234">
        <v>702</v>
      </c>
      <c r="E612" s="235">
        <v>8000510</v>
      </c>
      <c r="F612" s="236">
        <v>0</v>
      </c>
      <c r="G612" s="237">
        <v>700</v>
      </c>
      <c r="H612" s="237">
        <v>0</v>
      </c>
      <c r="I612" s="238">
        <v>0</v>
      </c>
      <c r="J612" s="213"/>
      <c r="K612" s="213"/>
      <c r="L612" s="213"/>
      <c r="M612" s="213"/>
    </row>
    <row r="613" spans="1:13" ht="12.75">
      <c r="A613" s="231"/>
      <c r="B613" s="232" t="s">
        <v>538</v>
      </c>
      <c r="C613" s="233">
        <v>905</v>
      </c>
      <c r="D613" s="234">
        <v>702</v>
      </c>
      <c r="E613" s="235">
        <v>8000510</v>
      </c>
      <c r="F613" s="236" t="s">
        <v>408</v>
      </c>
      <c r="G613" s="237">
        <v>700</v>
      </c>
      <c r="H613" s="237">
        <v>0</v>
      </c>
      <c r="I613" s="238">
        <v>0</v>
      </c>
      <c r="J613" s="213"/>
      <c r="K613" s="213"/>
      <c r="L613" s="213"/>
      <c r="M613" s="213"/>
    </row>
    <row r="614" spans="1:13" ht="63.75">
      <c r="A614" s="231"/>
      <c r="B614" s="232" t="s">
        <v>783</v>
      </c>
      <c r="C614" s="233">
        <v>905</v>
      </c>
      <c r="D614" s="234">
        <v>702</v>
      </c>
      <c r="E614" s="235">
        <v>8000521</v>
      </c>
      <c r="F614" s="236">
        <v>0</v>
      </c>
      <c r="G614" s="237">
        <v>570</v>
      </c>
      <c r="H614" s="237">
        <v>0</v>
      </c>
      <c r="I614" s="238">
        <v>0</v>
      </c>
      <c r="J614" s="213"/>
      <c r="K614" s="213"/>
      <c r="L614" s="213"/>
      <c r="M614" s="213"/>
    </row>
    <row r="615" spans="1:13" ht="12.75">
      <c r="A615" s="231"/>
      <c r="B615" s="232" t="s">
        <v>538</v>
      </c>
      <c r="C615" s="233">
        <v>905</v>
      </c>
      <c r="D615" s="234">
        <v>702</v>
      </c>
      <c r="E615" s="235">
        <v>8000521</v>
      </c>
      <c r="F615" s="236" t="s">
        <v>408</v>
      </c>
      <c r="G615" s="237">
        <v>570</v>
      </c>
      <c r="H615" s="237">
        <v>0</v>
      </c>
      <c r="I615" s="238">
        <v>0</v>
      </c>
      <c r="J615" s="213"/>
      <c r="K615" s="213"/>
      <c r="L615" s="213"/>
      <c r="M615" s="213"/>
    </row>
    <row r="616" spans="1:13" ht="63.75">
      <c r="A616" s="231"/>
      <c r="B616" s="232" t="s">
        <v>784</v>
      </c>
      <c r="C616" s="233">
        <v>905</v>
      </c>
      <c r="D616" s="234">
        <v>702</v>
      </c>
      <c r="E616" s="235">
        <v>8000522</v>
      </c>
      <c r="F616" s="236">
        <v>0</v>
      </c>
      <c r="G616" s="237">
        <v>30</v>
      </c>
      <c r="H616" s="237">
        <v>0</v>
      </c>
      <c r="I616" s="238">
        <v>0</v>
      </c>
      <c r="J616" s="213"/>
      <c r="K616" s="213"/>
      <c r="L616" s="213"/>
      <c r="M616" s="213"/>
    </row>
    <row r="617" spans="1:13" ht="12.75">
      <c r="A617" s="231"/>
      <c r="B617" s="232" t="s">
        <v>538</v>
      </c>
      <c r="C617" s="233">
        <v>905</v>
      </c>
      <c r="D617" s="234">
        <v>702</v>
      </c>
      <c r="E617" s="235">
        <v>8000522</v>
      </c>
      <c r="F617" s="236" t="s">
        <v>408</v>
      </c>
      <c r="G617" s="237">
        <v>30</v>
      </c>
      <c r="H617" s="237">
        <v>0</v>
      </c>
      <c r="I617" s="238">
        <v>0</v>
      </c>
      <c r="J617" s="213"/>
      <c r="K617" s="213"/>
      <c r="L617" s="213"/>
      <c r="M617" s="213"/>
    </row>
    <row r="618" spans="1:13" ht="114.75">
      <c r="A618" s="231"/>
      <c r="B618" s="232" t="s">
        <v>785</v>
      </c>
      <c r="C618" s="233">
        <v>905</v>
      </c>
      <c r="D618" s="234">
        <v>702</v>
      </c>
      <c r="E618" s="235">
        <v>8000532</v>
      </c>
      <c r="F618" s="236">
        <v>0</v>
      </c>
      <c r="G618" s="237">
        <v>1000</v>
      </c>
      <c r="H618" s="237">
        <v>0</v>
      </c>
      <c r="I618" s="238">
        <v>0</v>
      </c>
      <c r="J618" s="213"/>
      <c r="K618" s="213"/>
      <c r="L618" s="213"/>
      <c r="M618" s="213"/>
    </row>
    <row r="619" spans="1:13" ht="12.75">
      <c r="A619" s="231"/>
      <c r="B619" s="232" t="s">
        <v>538</v>
      </c>
      <c r="C619" s="233">
        <v>905</v>
      </c>
      <c r="D619" s="234">
        <v>702</v>
      </c>
      <c r="E619" s="235">
        <v>8000532</v>
      </c>
      <c r="F619" s="236" t="s">
        <v>408</v>
      </c>
      <c r="G619" s="237">
        <v>1000</v>
      </c>
      <c r="H619" s="237">
        <v>0</v>
      </c>
      <c r="I619" s="238">
        <v>0</v>
      </c>
      <c r="J619" s="213"/>
      <c r="K619" s="213"/>
      <c r="L619" s="213"/>
      <c r="M619" s="213"/>
    </row>
    <row r="620" spans="1:13" ht="63.75">
      <c r="A620" s="231"/>
      <c r="B620" s="232" t="s">
        <v>786</v>
      </c>
      <c r="C620" s="233">
        <v>905</v>
      </c>
      <c r="D620" s="234">
        <v>702</v>
      </c>
      <c r="E620" s="235">
        <v>8000545</v>
      </c>
      <c r="F620" s="236">
        <v>0</v>
      </c>
      <c r="G620" s="237">
        <v>170</v>
      </c>
      <c r="H620" s="237">
        <v>0</v>
      </c>
      <c r="I620" s="238">
        <v>0</v>
      </c>
      <c r="J620" s="213"/>
      <c r="K620" s="213"/>
      <c r="L620" s="213"/>
      <c r="M620" s="213"/>
    </row>
    <row r="621" spans="1:13" ht="12.75">
      <c r="A621" s="231"/>
      <c r="B621" s="232" t="s">
        <v>538</v>
      </c>
      <c r="C621" s="233">
        <v>905</v>
      </c>
      <c r="D621" s="234">
        <v>702</v>
      </c>
      <c r="E621" s="235">
        <v>8000545</v>
      </c>
      <c r="F621" s="236" t="s">
        <v>408</v>
      </c>
      <c r="G621" s="237">
        <v>170</v>
      </c>
      <c r="H621" s="237">
        <v>0</v>
      </c>
      <c r="I621" s="238">
        <v>0</v>
      </c>
      <c r="J621" s="213"/>
      <c r="K621" s="213"/>
      <c r="L621" s="213"/>
      <c r="M621" s="213"/>
    </row>
    <row r="622" spans="1:13" ht="12.75">
      <c r="A622" s="231"/>
      <c r="B622" s="232" t="s">
        <v>456</v>
      </c>
      <c r="C622" s="233">
        <v>905</v>
      </c>
      <c r="D622" s="234">
        <v>707</v>
      </c>
      <c r="E622" s="235">
        <v>0</v>
      </c>
      <c r="F622" s="236">
        <v>0</v>
      </c>
      <c r="G622" s="237">
        <v>70538.34469000003</v>
      </c>
      <c r="H622" s="237">
        <v>0</v>
      </c>
      <c r="I622" s="238">
        <v>0</v>
      </c>
      <c r="J622" s="213"/>
      <c r="K622" s="213"/>
      <c r="L622" s="213"/>
      <c r="M622" s="213"/>
    </row>
    <row r="623" spans="1:13" ht="25.5">
      <c r="A623" s="231"/>
      <c r="B623" s="232" t="s">
        <v>787</v>
      </c>
      <c r="C623" s="233">
        <v>905</v>
      </c>
      <c r="D623" s="234">
        <v>707</v>
      </c>
      <c r="E623" s="235">
        <v>1040000</v>
      </c>
      <c r="F623" s="236">
        <v>0</v>
      </c>
      <c r="G623" s="237">
        <v>29528.145</v>
      </c>
      <c r="H623" s="237">
        <v>0</v>
      </c>
      <c r="I623" s="238">
        <v>0</v>
      </c>
      <c r="J623" s="213"/>
      <c r="K623" s="213"/>
      <c r="L623" s="213"/>
      <c r="M623" s="213"/>
    </row>
    <row r="624" spans="1:13" ht="76.5">
      <c r="A624" s="231"/>
      <c r="B624" s="232" t="s">
        <v>788</v>
      </c>
      <c r="C624" s="233">
        <v>905</v>
      </c>
      <c r="D624" s="234">
        <v>707</v>
      </c>
      <c r="E624" s="235">
        <v>1040200</v>
      </c>
      <c r="F624" s="236">
        <v>0</v>
      </c>
      <c r="G624" s="237">
        <v>29528.145</v>
      </c>
      <c r="H624" s="237">
        <v>0</v>
      </c>
      <c r="I624" s="238">
        <v>0</v>
      </c>
      <c r="J624" s="213"/>
      <c r="K624" s="213"/>
      <c r="L624" s="213"/>
      <c r="M624" s="213"/>
    </row>
    <row r="625" spans="1:13" ht="25.5">
      <c r="A625" s="231"/>
      <c r="B625" s="232" t="s">
        <v>481</v>
      </c>
      <c r="C625" s="233">
        <v>905</v>
      </c>
      <c r="D625" s="234">
        <v>707</v>
      </c>
      <c r="E625" s="235">
        <v>1040200</v>
      </c>
      <c r="F625" s="236" t="s">
        <v>395</v>
      </c>
      <c r="G625" s="237">
        <v>29528.145</v>
      </c>
      <c r="H625" s="237">
        <v>0</v>
      </c>
      <c r="I625" s="238">
        <v>0</v>
      </c>
      <c r="J625" s="213"/>
      <c r="K625" s="213"/>
      <c r="L625" s="213"/>
      <c r="M625" s="213"/>
    </row>
    <row r="626" spans="1:13" ht="25.5">
      <c r="A626" s="231"/>
      <c r="B626" s="232" t="s">
        <v>789</v>
      </c>
      <c r="C626" s="233">
        <v>905</v>
      </c>
      <c r="D626" s="234">
        <v>707</v>
      </c>
      <c r="E626" s="235">
        <v>4310000</v>
      </c>
      <c r="F626" s="236">
        <v>0</v>
      </c>
      <c r="G626" s="237">
        <v>4408.840539999999</v>
      </c>
      <c r="H626" s="237">
        <v>0</v>
      </c>
      <c r="I626" s="238">
        <v>0</v>
      </c>
      <c r="J626" s="213"/>
      <c r="K626" s="213"/>
      <c r="L626" s="213"/>
      <c r="M626" s="213"/>
    </row>
    <row r="627" spans="1:13" ht="12.75">
      <c r="A627" s="231"/>
      <c r="B627" s="232" t="s">
        <v>690</v>
      </c>
      <c r="C627" s="233">
        <v>905</v>
      </c>
      <c r="D627" s="234">
        <v>707</v>
      </c>
      <c r="E627" s="235">
        <v>4310100</v>
      </c>
      <c r="F627" s="236">
        <v>0</v>
      </c>
      <c r="G627" s="237">
        <v>4408.840539999999</v>
      </c>
      <c r="H627" s="237">
        <v>0</v>
      </c>
      <c r="I627" s="238">
        <v>0</v>
      </c>
      <c r="J627" s="213"/>
      <c r="K627" s="213"/>
      <c r="L627" s="213"/>
      <c r="M627" s="213"/>
    </row>
    <row r="628" spans="1:13" ht="12.75">
      <c r="A628" s="231"/>
      <c r="B628" s="232" t="s">
        <v>308</v>
      </c>
      <c r="C628" s="233">
        <v>905</v>
      </c>
      <c r="D628" s="234">
        <v>707</v>
      </c>
      <c r="E628" s="235">
        <v>4310100</v>
      </c>
      <c r="F628" s="236" t="s">
        <v>307</v>
      </c>
      <c r="G628" s="237">
        <v>3698.8405399999997</v>
      </c>
      <c r="H628" s="237">
        <v>0</v>
      </c>
      <c r="I628" s="238">
        <v>0</v>
      </c>
      <c r="J628" s="213"/>
      <c r="K628" s="213"/>
      <c r="L628" s="213"/>
      <c r="M628" s="213"/>
    </row>
    <row r="629" spans="1:13" ht="38.25">
      <c r="A629" s="231"/>
      <c r="B629" s="232" t="s">
        <v>790</v>
      </c>
      <c r="C629" s="233">
        <v>905</v>
      </c>
      <c r="D629" s="234">
        <v>707</v>
      </c>
      <c r="E629" s="235">
        <v>4310105</v>
      </c>
      <c r="F629" s="236">
        <v>0</v>
      </c>
      <c r="G629" s="237">
        <v>710</v>
      </c>
      <c r="H629" s="237">
        <v>0</v>
      </c>
      <c r="I629" s="238">
        <v>0</v>
      </c>
      <c r="J629" s="213"/>
      <c r="K629" s="213"/>
      <c r="L629" s="213"/>
      <c r="M629" s="213"/>
    </row>
    <row r="630" spans="1:13" ht="12.75">
      <c r="A630" s="231"/>
      <c r="B630" s="232" t="s">
        <v>538</v>
      </c>
      <c r="C630" s="233">
        <v>905</v>
      </c>
      <c r="D630" s="234">
        <v>707</v>
      </c>
      <c r="E630" s="235">
        <v>4310105</v>
      </c>
      <c r="F630" s="236" t="s">
        <v>408</v>
      </c>
      <c r="G630" s="237">
        <v>710</v>
      </c>
      <c r="H630" s="237">
        <v>0</v>
      </c>
      <c r="I630" s="238">
        <v>0</v>
      </c>
      <c r="J630" s="213"/>
      <c r="K630" s="213"/>
      <c r="L630" s="213"/>
      <c r="M630" s="213"/>
    </row>
    <row r="631" spans="1:13" ht="25.5">
      <c r="A631" s="231"/>
      <c r="B631" s="232" t="s">
        <v>791</v>
      </c>
      <c r="C631" s="233">
        <v>905</v>
      </c>
      <c r="D631" s="234">
        <v>707</v>
      </c>
      <c r="E631" s="235">
        <v>4320000</v>
      </c>
      <c r="F631" s="236">
        <v>0</v>
      </c>
      <c r="G631" s="237">
        <v>20032.01</v>
      </c>
      <c r="H631" s="237">
        <v>0</v>
      </c>
      <c r="I631" s="238">
        <v>0</v>
      </c>
      <c r="J631" s="213"/>
      <c r="K631" s="213"/>
      <c r="L631" s="213"/>
      <c r="M631" s="213"/>
    </row>
    <row r="632" spans="1:13" ht="51">
      <c r="A632" s="231"/>
      <c r="B632" s="232" t="s">
        <v>230</v>
      </c>
      <c r="C632" s="233">
        <v>905</v>
      </c>
      <c r="D632" s="234">
        <v>707</v>
      </c>
      <c r="E632" s="235">
        <v>4320300</v>
      </c>
      <c r="F632" s="236">
        <v>0</v>
      </c>
      <c r="G632" s="237">
        <v>20032.01</v>
      </c>
      <c r="H632" s="237">
        <v>0</v>
      </c>
      <c r="I632" s="238">
        <v>0</v>
      </c>
      <c r="J632" s="213"/>
      <c r="K632" s="213"/>
      <c r="L632" s="213"/>
      <c r="M632" s="213"/>
    </row>
    <row r="633" spans="1:13" ht="12.75">
      <c r="A633" s="231"/>
      <c r="B633" s="232" t="s">
        <v>308</v>
      </c>
      <c r="C633" s="233">
        <v>905</v>
      </c>
      <c r="D633" s="234">
        <v>707</v>
      </c>
      <c r="E633" s="235">
        <v>4320300</v>
      </c>
      <c r="F633" s="236" t="s">
        <v>307</v>
      </c>
      <c r="G633" s="237">
        <v>15940.16266</v>
      </c>
      <c r="H633" s="237">
        <v>0</v>
      </c>
      <c r="I633" s="238">
        <v>0</v>
      </c>
      <c r="J633" s="213"/>
      <c r="K633" s="213"/>
      <c r="L633" s="213"/>
      <c r="M633" s="213"/>
    </row>
    <row r="634" spans="1:13" ht="12.75">
      <c r="A634" s="231"/>
      <c r="B634" s="232" t="s">
        <v>538</v>
      </c>
      <c r="C634" s="233">
        <v>905</v>
      </c>
      <c r="D634" s="234">
        <v>707</v>
      </c>
      <c r="E634" s="235">
        <v>4320300</v>
      </c>
      <c r="F634" s="236" t="s">
        <v>408</v>
      </c>
      <c r="G634" s="237">
        <v>4091.8473400000003</v>
      </c>
      <c r="H634" s="237">
        <v>0</v>
      </c>
      <c r="I634" s="238">
        <v>0</v>
      </c>
      <c r="J634" s="213"/>
      <c r="K634" s="213"/>
      <c r="L634" s="213"/>
      <c r="M634" s="213"/>
    </row>
    <row r="635" spans="1:13" ht="12.75">
      <c r="A635" s="231"/>
      <c r="B635" s="232" t="s">
        <v>515</v>
      </c>
      <c r="C635" s="233">
        <v>905</v>
      </c>
      <c r="D635" s="234">
        <v>707</v>
      </c>
      <c r="E635" s="235">
        <v>7950000</v>
      </c>
      <c r="F635" s="236">
        <v>0</v>
      </c>
      <c r="G635" s="237">
        <v>16569.34915</v>
      </c>
      <c r="H635" s="237">
        <v>0</v>
      </c>
      <c r="I635" s="238">
        <v>0</v>
      </c>
      <c r="J635" s="213"/>
      <c r="K635" s="213"/>
      <c r="L635" s="213"/>
      <c r="M635" s="213"/>
    </row>
    <row r="636" spans="1:13" ht="12.75">
      <c r="A636" s="231"/>
      <c r="B636" s="232" t="s">
        <v>515</v>
      </c>
      <c r="C636" s="233">
        <v>905</v>
      </c>
      <c r="D636" s="234">
        <v>707</v>
      </c>
      <c r="E636" s="235">
        <v>7950000</v>
      </c>
      <c r="F636" s="236">
        <v>0</v>
      </c>
      <c r="G636" s="237">
        <v>16569.34915</v>
      </c>
      <c r="H636" s="237">
        <v>0</v>
      </c>
      <c r="I636" s="238">
        <v>0</v>
      </c>
      <c r="J636" s="213"/>
      <c r="K636" s="213"/>
      <c r="L636" s="213"/>
      <c r="M636" s="213"/>
    </row>
    <row r="637" spans="1:13" ht="38.25">
      <c r="A637" s="231"/>
      <c r="B637" s="232" t="s">
        <v>792</v>
      </c>
      <c r="C637" s="233">
        <v>905</v>
      </c>
      <c r="D637" s="234">
        <v>707</v>
      </c>
      <c r="E637" s="235">
        <v>7950031</v>
      </c>
      <c r="F637" s="236">
        <v>0</v>
      </c>
      <c r="G637" s="237">
        <v>401.18315</v>
      </c>
      <c r="H637" s="237">
        <v>0</v>
      </c>
      <c r="I637" s="238">
        <v>0</v>
      </c>
      <c r="J637" s="213"/>
      <c r="K637" s="213"/>
      <c r="L637" s="213"/>
      <c r="M637" s="213"/>
    </row>
    <row r="638" spans="1:13" ht="25.5">
      <c r="A638" s="231"/>
      <c r="B638" s="232" t="s">
        <v>481</v>
      </c>
      <c r="C638" s="233">
        <v>905</v>
      </c>
      <c r="D638" s="234">
        <v>707</v>
      </c>
      <c r="E638" s="235">
        <v>7950031</v>
      </c>
      <c r="F638" s="236" t="s">
        <v>395</v>
      </c>
      <c r="G638" s="237">
        <v>401.18315</v>
      </c>
      <c r="H638" s="237">
        <v>0</v>
      </c>
      <c r="I638" s="238">
        <v>0</v>
      </c>
      <c r="J638" s="213"/>
      <c r="K638" s="213"/>
      <c r="L638" s="213"/>
      <c r="M638" s="213"/>
    </row>
    <row r="639" spans="1:13" ht="76.5">
      <c r="A639" s="231"/>
      <c r="B639" s="232" t="s">
        <v>793</v>
      </c>
      <c r="C639" s="233">
        <v>905</v>
      </c>
      <c r="D639" s="234">
        <v>707</v>
      </c>
      <c r="E639" s="235">
        <v>7950048</v>
      </c>
      <c r="F639" s="236">
        <v>0</v>
      </c>
      <c r="G639" s="237">
        <v>6917.4</v>
      </c>
      <c r="H639" s="237">
        <v>0</v>
      </c>
      <c r="I639" s="238">
        <v>0</v>
      </c>
      <c r="J639" s="213"/>
      <c r="K639" s="213"/>
      <c r="L639" s="213"/>
      <c r="M639" s="213"/>
    </row>
    <row r="640" spans="1:13" ht="25.5">
      <c r="A640" s="231"/>
      <c r="B640" s="232" t="s">
        <v>481</v>
      </c>
      <c r="C640" s="233">
        <v>905</v>
      </c>
      <c r="D640" s="234">
        <v>707</v>
      </c>
      <c r="E640" s="235">
        <v>7950048</v>
      </c>
      <c r="F640" s="236" t="s">
        <v>395</v>
      </c>
      <c r="G640" s="237">
        <v>6917.4</v>
      </c>
      <c r="H640" s="237">
        <v>0</v>
      </c>
      <c r="I640" s="238">
        <v>0</v>
      </c>
      <c r="J640" s="213"/>
      <c r="K640" s="213"/>
      <c r="L640" s="213"/>
      <c r="M640" s="213"/>
    </row>
    <row r="641" spans="1:13" ht="63.75">
      <c r="A641" s="231"/>
      <c r="B641" s="232" t="s">
        <v>794</v>
      </c>
      <c r="C641" s="233">
        <v>905</v>
      </c>
      <c r="D641" s="234">
        <v>707</v>
      </c>
      <c r="E641" s="235">
        <v>7950050</v>
      </c>
      <c r="F641" s="236">
        <v>0</v>
      </c>
      <c r="G641" s="237">
        <v>9250.766</v>
      </c>
      <c r="H641" s="237">
        <v>0</v>
      </c>
      <c r="I641" s="238">
        <v>0</v>
      </c>
      <c r="J641" s="213"/>
      <c r="K641" s="213"/>
      <c r="L641" s="213"/>
      <c r="M641" s="213"/>
    </row>
    <row r="642" spans="1:13" ht="12.75">
      <c r="A642" s="231"/>
      <c r="B642" s="232" t="s">
        <v>538</v>
      </c>
      <c r="C642" s="233">
        <v>905</v>
      </c>
      <c r="D642" s="234">
        <v>707</v>
      </c>
      <c r="E642" s="235">
        <v>7950050</v>
      </c>
      <c r="F642" s="236" t="s">
        <v>408</v>
      </c>
      <c r="G642" s="237">
        <v>4440.766</v>
      </c>
      <c r="H642" s="237">
        <v>0</v>
      </c>
      <c r="I642" s="238">
        <v>0</v>
      </c>
      <c r="J642" s="213"/>
      <c r="K642" s="213"/>
      <c r="L642" s="213"/>
      <c r="M642" s="213"/>
    </row>
    <row r="643" spans="1:13" ht="25.5">
      <c r="A643" s="231"/>
      <c r="B643" s="232" t="s">
        <v>481</v>
      </c>
      <c r="C643" s="233">
        <v>905</v>
      </c>
      <c r="D643" s="234">
        <v>707</v>
      </c>
      <c r="E643" s="235">
        <v>7950050</v>
      </c>
      <c r="F643" s="236" t="s">
        <v>395</v>
      </c>
      <c r="G643" s="237">
        <v>4810</v>
      </c>
      <c r="H643" s="237">
        <v>0</v>
      </c>
      <c r="I643" s="238">
        <v>0</v>
      </c>
      <c r="J643" s="213"/>
      <c r="K643" s="213"/>
      <c r="L643" s="213"/>
      <c r="M643" s="213"/>
    </row>
    <row r="644" spans="1:13" ht="12.75">
      <c r="A644" s="231"/>
      <c r="B644" s="232" t="s">
        <v>457</v>
      </c>
      <c r="C644" s="233">
        <v>905</v>
      </c>
      <c r="D644" s="234">
        <v>709</v>
      </c>
      <c r="E644" s="235">
        <v>0</v>
      </c>
      <c r="F644" s="236">
        <v>0</v>
      </c>
      <c r="G644" s="237">
        <v>221325.37779999996</v>
      </c>
      <c r="H644" s="237">
        <v>60726.51982</v>
      </c>
      <c r="I644" s="238">
        <v>1107.92</v>
      </c>
      <c r="J644" s="213"/>
      <c r="K644" s="213"/>
      <c r="L644" s="213"/>
      <c r="M644" s="213"/>
    </row>
    <row r="645" spans="1:13" ht="12.75">
      <c r="A645" s="231"/>
      <c r="B645" s="232" t="s">
        <v>535</v>
      </c>
      <c r="C645" s="233">
        <v>905</v>
      </c>
      <c r="D645" s="234">
        <v>709</v>
      </c>
      <c r="E645" s="235">
        <v>4360000</v>
      </c>
      <c r="F645" s="236">
        <v>0</v>
      </c>
      <c r="G645" s="237">
        <v>426.5087</v>
      </c>
      <c r="H645" s="237">
        <v>0</v>
      </c>
      <c r="I645" s="238">
        <v>0</v>
      </c>
      <c r="J645" s="213"/>
      <c r="K645" s="213"/>
      <c r="L645" s="213"/>
      <c r="M645" s="213"/>
    </row>
    <row r="646" spans="1:13" ht="12.75">
      <c r="A646" s="231"/>
      <c r="B646" s="232" t="s">
        <v>690</v>
      </c>
      <c r="C646" s="233">
        <v>905</v>
      </c>
      <c r="D646" s="234">
        <v>709</v>
      </c>
      <c r="E646" s="235">
        <v>4360900</v>
      </c>
      <c r="F646" s="236">
        <v>0</v>
      </c>
      <c r="G646" s="237">
        <v>426.5087</v>
      </c>
      <c r="H646" s="237">
        <v>0</v>
      </c>
      <c r="I646" s="238">
        <v>0</v>
      </c>
      <c r="J646" s="213"/>
      <c r="K646" s="213"/>
      <c r="L646" s="213"/>
      <c r="M646" s="213"/>
    </row>
    <row r="647" spans="1:13" ht="12.75">
      <c r="A647" s="231"/>
      <c r="B647" s="232" t="s">
        <v>535</v>
      </c>
      <c r="C647" s="233">
        <v>905</v>
      </c>
      <c r="D647" s="234">
        <v>709</v>
      </c>
      <c r="E647" s="235">
        <v>4360901</v>
      </c>
      <c r="F647" s="236">
        <v>0</v>
      </c>
      <c r="G647" s="237">
        <v>426.5087</v>
      </c>
      <c r="H647" s="237">
        <v>0</v>
      </c>
      <c r="I647" s="238">
        <v>0</v>
      </c>
      <c r="J647" s="213"/>
      <c r="K647" s="213"/>
      <c r="L647" s="213"/>
      <c r="M647" s="213"/>
    </row>
    <row r="648" spans="1:13" ht="25.5">
      <c r="A648" s="231"/>
      <c r="B648" s="232" t="s">
        <v>481</v>
      </c>
      <c r="C648" s="233">
        <v>905</v>
      </c>
      <c r="D648" s="234">
        <v>709</v>
      </c>
      <c r="E648" s="235">
        <v>4360901</v>
      </c>
      <c r="F648" s="236" t="s">
        <v>395</v>
      </c>
      <c r="G648" s="237">
        <v>426.5087</v>
      </c>
      <c r="H648" s="237">
        <v>0</v>
      </c>
      <c r="I648" s="238">
        <v>0</v>
      </c>
      <c r="J648" s="213"/>
      <c r="K648" s="213"/>
      <c r="L648" s="213"/>
      <c r="M648" s="213"/>
    </row>
    <row r="649" spans="1:13" ht="63.75">
      <c r="A649" s="231"/>
      <c r="B649" s="232" t="s">
        <v>795</v>
      </c>
      <c r="C649" s="233">
        <v>905</v>
      </c>
      <c r="D649" s="234">
        <v>709</v>
      </c>
      <c r="E649" s="235">
        <v>4520000</v>
      </c>
      <c r="F649" s="236">
        <v>0</v>
      </c>
      <c r="G649" s="237">
        <v>89909.6195</v>
      </c>
      <c r="H649" s="237">
        <v>60726.51982</v>
      </c>
      <c r="I649" s="238">
        <v>1107.92</v>
      </c>
      <c r="J649" s="213"/>
      <c r="K649" s="213"/>
      <c r="L649" s="213"/>
      <c r="M649" s="213"/>
    </row>
    <row r="650" spans="1:13" ht="25.5">
      <c r="A650" s="231"/>
      <c r="B650" s="232" t="s">
        <v>306</v>
      </c>
      <c r="C650" s="233">
        <v>905</v>
      </c>
      <c r="D650" s="234">
        <v>709</v>
      </c>
      <c r="E650" s="235">
        <v>4529900</v>
      </c>
      <c r="F650" s="236">
        <v>0</v>
      </c>
      <c r="G650" s="237">
        <v>89909.6195</v>
      </c>
      <c r="H650" s="237">
        <v>60726.51982</v>
      </c>
      <c r="I650" s="238">
        <v>1107.92</v>
      </c>
      <c r="J650" s="213"/>
      <c r="K650" s="213"/>
      <c r="L650" s="213"/>
      <c r="M650" s="213"/>
    </row>
    <row r="651" spans="1:13" ht="12.75">
      <c r="A651" s="231"/>
      <c r="B651" s="232" t="s">
        <v>796</v>
      </c>
      <c r="C651" s="233">
        <v>905</v>
      </c>
      <c r="D651" s="234">
        <v>709</v>
      </c>
      <c r="E651" s="235">
        <v>4529903</v>
      </c>
      <c r="F651" s="236">
        <v>0</v>
      </c>
      <c r="G651" s="237">
        <v>89909.6195</v>
      </c>
      <c r="H651" s="237">
        <v>60726.51982</v>
      </c>
      <c r="I651" s="238">
        <v>1107.92</v>
      </c>
      <c r="J651" s="213"/>
      <c r="K651" s="213"/>
      <c r="L651" s="213"/>
      <c r="M651" s="213"/>
    </row>
    <row r="652" spans="1:13" ht="12.75">
      <c r="A652" s="231"/>
      <c r="B652" s="232" t="s">
        <v>308</v>
      </c>
      <c r="C652" s="233">
        <v>905</v>
      </c>
      <c r="D652" s="234">
        <v>709</v>
      </c>
      <c r="E652" s="235">
        <v>4529903</v>
      </c>
      <c r="F652" s="236" t="s">
        <v>307</v>
      </c>
      <c r="G652" s="237">
        <v>89909.6195</v>
      </c>
      <c r="H652" s="237">
        <v>60726.51982</v>
      </c>
      <c r="I652" s="238">
        <v>1107.92</v>
      </c>
      <c r="J652" s="213"/>
      <c r="K652" s="213"/>
      <c r="L652" s="213"/>
      <c r="M652" s="213"/>
    </row>
    <row r="653" spans="1:13" ht="12.75">
      <c r="A653" s="231"/>
      <c r="B653" s="232" t="s">
        <v>508</v>
      </c>
      <c r="C653" s="233">
        <v>905</v>
      </c>
      <c r="D653" s="234">
        <v>709</v>
      </c>
      <c r="E653" s="235">
        <v>5220000</v>
      </c>
      <c r="F653" s="236">
        <v>0</v>
      </c>
      <c r="G653" s="237">
        <v>2000</v>
      </c>
      <c r="H653" s="237">
        <v>0</v>
      </c>
      <c r="I653" s="238">
        <v>0</v>
      </c>
      <c r="J653" s="213"/>
      <c r="K653" s="213"/>
      <c r="L653" s="213"/>
      <c r="M653" s="213"/>
    </row>
    <row r="654" spans="1:13" ht="63.75">
      <c r="A654" s="231"/>
      <c r="B654" s="232" t="s">
        <v>797</v>
      </c>
      <c r="C654" s="233">
        <v>905</v>
      </c>
      <c r="D654" s="234">
        <v>709</v>
      </c>
      <c r="E654" s="235">
        <v>5222600</v>
      </c>
      <c r="F654" s="236">
        <v>0</v>
      </c>
      <c r="G654" s="237">
        <v>2000</v>
      </c>
      <c r="H654" s="237">
        <v>0</v>
      </c>
      <c r="I654" s="238">
        <v>0</v>
      </c>
      <c r="J654" s="213"/>
      <c r="K654" s="213"/>
      <c r="L654" s="213"/>
      <c r="M654" s="213"/>
    </row>
    <row r="655" spans="1:13" ht="63.75">
      <c r="A655" s="231"/>
      <c r="B655" s="232" t="s">
        <v>797</v>
      </c>
      <c r="C655" s="233">
        <v>905</v>
      </c>
      <c r="D655" s="234">
        <v>709</v>
      </c>
      <c r="E655" s="235">
        <v>5222603</v>
      </c>
      <c r="F655" s="236">
        <v>0</v>
      </c>
      <c r="G655" s="237">
        <v>2000</v>
      </c>
      <c r="H655" s="237">
        <v>0</v>
      </c>
      <c r="I655" s="238">
        <v>0</v>
      </c>
      <c r="J655" s="213"/>
      <c r="K655" s="213"/>
      <c r="L655" s="213"/>
      <c r="M655" s="213"/>
    </row>
    <row r="656" spans="1:13" ht="12.75">
      <c r="A656" s="231"/>
      <c r="B656" s="232" t="s">
        <v>308</v>
      </c>
      <c r="C656" s="233">
        <v>905</v>
      </c>
      <c r="D656" s="234">
        <v>709</v>
      </c>
      <c r="E656" s="235">
        <v>5222603</v>
      </c>
      <c r="F656" s="236" t="s">
        <v>307</v>
      </c>
      <c r="G656" s="237">
        <v>500</v>
      </c>
      <c r="H656" s="237">
        <v>0</v>
      </c>
      <c r="I656" s="238">
        <v>0</v>
      </c>
      <c r="J656" s="213"/>
      <c r="K656" s="213"/>
      <c r="L656" s="213"/>
      <c r="M656" s="213"/>
    </row>
    <row r="657" spans="1:13" ht="12.75">
      <c r="A657" s="231"/>
      <c r="B657" s="232" t="s">
        <v>538</v>
      </c>
      <c r="C657" s="233">
        <v>905</v>
      </c>
      <c r="D657" s="234">
        <v>709</v>
      </c>
      <c r="E657" s="235">
        <v>5222603</v>
      </c>
      <c r="F657" s="236" t="s">
        <v>408</v>
      </c>
      <c r="G657" s="237">
        <v>1500</v>
      </c>
      <c r="H657" s="237">
        <v>0</v>
      </c>
      <c r="I657" s="238">
        <v>0</v>
      </c>
      <c r="J657" s="213"/>
      <c r="K657" s="213"/>
      <c r="L657" s="213"/>
      <c r="M657" s="213"/>
    </row>
    <row r="658" spans="1:13" ht="12.75">
      <c r="A658" s="231"/>
      <c r="B658" s="232" t="s">
        <v>515</v>
      </c>
      <c r="C658" s="233">
        <v>905</v>
      </c>
      <c r="D658" s="234">
        <v>709</v>
      </c>
      <c r="E658" s="235">
        <v>7950000</v>
      </c>
      <c r="F658" s="236">
        <v>0</v>
      </c>
      <c r="G658" s="237">
        <v>128989.2496</v>
      </c>
      <c r="H658" s="237">
        <v>0</v>
      </c>
      <c r="I658" s="238">
        <v>0</v>
      </c>
      <c r="J658" s="213"/>
      <c r="K658" s="213"/>
      <c r="L658" s="213"/>
      <c r="M658" s="213"/>
    </row>
    <row r="659" spans="1:13" ht="12.75">
      <c r="A659" s="231"/>
      <c r="B659" s="232" t="s">
        <v>515</v>
      </c>
      <c r="C659" s="233">
        <v>905</v>
      </c>
      <c r="D659" s="234">
        <v>709</v>
      </c>
      <c r="E659" s="235">
        <v>7950000</v>
      </c>
      <c r="F659" s="236">
        <v>0</v>
      </c>
      <c r="G659" s="237">
        <v>128989.2496</v>
      </c>
      <c r="H659" s="237">
        <v>0</v>
      </c>
      <c r="I659" s="238">
        <v>0</v>
      </c>
      <c r="J659" s="213"/>
      <c r="K659" s="213"/>
      <c r="L659" s="213"/>
      <c r="M659" s="213"/>
    </row>
    <row r="660" spans="1:13" ht="76.5">
      <c r="A660" s="231"/>
      <c r="B660" s="232" t="s">
        <v>543</v>
      </c>
      <c r="C660" s="233">
        <v>905</v>
      </c>
      <c r="D660" s="234">
        <v>709</v>
      </c>
      <c r="E660" s="235">
        <v>7950026</v>
      </c>
      <c r="F660" s="236">
        <v>0</v>
      </c>
      <c r="G660" s="237">
        <v>57084.54959999999</v>
      </c>
      <c r="H660" s="237">
        <v>0</v>
      </c>
      <c r="I660" s="238">
        <v>0</v>
      </c>
      <c r="J660" s="213"/>
      <c r="K660" s="213"/>
      <c r="L660" s="213"/>
      <c r="M660" s="213"/>
    </row>
    <row r="661" spans="1:13" ht="12.75">
      <c r="A661" s="231"/>
      <c r="B661" s="232" t="s">
        <v>538</v>
      </c>
      <c r="C661" s="233">
        <v>905</v>
      </c>
      <c r="D661" s="234">
        <v>709</v>
      </c>
      <c r="E661" s="235">
        <v>7950026</v>
      </c>
      <c r="F661" s="236" t="s">
        <v>408</v>
      </c>
      <c r="G661" s="237">
        <v>39979.23196</v>
      </c>
      <c r="H661" s="237">
        <v>0</v>
      </c>
      <c r="I661" s="238">
        <v>0</v>
      </c>
      <c r="J661" s="213"/>
      <c r="K661" s="213"/>
      <c r="L661" s="213"/>
      <c r="M661" s="213"/>
    </row>
    <row r="662" spans="1:13" ht="25.5">
      <c r="A662" s="231"/>
      <c r="B662" s="232" t="s">
        <v>481</v>
      </c>
      <c r="C662" s="233">
        <v>905</v>
      </c>
      <c r="D662" s="234">
        <v>709</v>
      </c>
      <c r="E662" s="235">
        <v>7950026</v>
      </c>
      <c r="F662" s="236" t="s">
        <v>395</v>
      </c>
      <c r="G662" s="237">
        <v>17105.317639999997</v>
      </c>
      <c r="H662" s="237">
        <v>0</v>
      </c>
      <c r="I662" s="238">
        <v>0</v>
      </c>
      <c r="J662" s="213"/>
      <c r="K662" s="213"/>
      <c r="L662" s="213"/>
      <c r="M662" s="213"/>
    </row>
    <row r="663" spans="1:13" ht="63.75">
      <c r="A663" s="231"/>
      <c r="B663" s="232" t="s">
        <v>532</v>
      </c>
      <c r="C663" s="233">
        <v>905</v>
      </c>
      <c r="D663" s="234">
        <v>709</v>
      </c>
      <c r="E663" s="235">
        <v>7950047</v>
      </c>
      <c r="F663" s="236">
        <v>0</v>
      </c>
      <c r="G663" s="237">
        <v>200</v>
      </c>
      <c r="H663" s="237">
        <v>0</v>
      </c>
      <c r="I663" s="238">
        <v>0</v>
      </c>
      <c r="J663" s="213"/>
      <c r="K663" s="213"/>
      <c r="L663" s="213"/>
      <c r="M663" s="213"/>
    </row>
    <row r="664" spans="1:13" ht="25.5">
      <c r="A664" s="231"/>
      <c r="B664" s="232" t="s">
        <v>481</v>
      </c>
      <c r="C664" s="233">
        <v>905</v>
      </c>
      <c r="D664" s="234">
        <v>709</v>
      </c>
      <c r="E664" s="235">
        <v>7950047</v>
      </c>
      <c r="F664" s="236" t="s">
        <v>395</v>
      </c>
      <c r="G664" s="237">
        <v>200</v>
      </c>
      <c r="H664" s="237">
        <v>0</v>
      </c>
      <c r="I664" s="238">
        <v>0</v>
      </c>
      <c r="J664" s="213"/>
      <c r="K664" s="213"/>
      <c r="L664" s="213"/>
      <c r="M664" s="213"/>
    </row>
    <row r="665" spans="1:13" ht="63.75">
      <c r="A665" s="231"/>
      <c r="B665" s="232" t="s">
        <v>798</v>
      </c>
      <c r="C665" s="233">
        <v>905</v>
      </c>
      <c r="D665" s="234">
        <v>709</v>
      </c>
      <c r="E665" s="235">
        <v>7950049</v>
      </c>
      <c r="F665" s="236">
        <v>0</v>
      </c>
      <c r="G665" s="237">
        <v>64617</v>
      </c>
      <c r="H665" s="237">
        <v>0</v>
      </c>
      <c r="I665" s="238">
        <v>0</v>
      </c>
      <c r="J665" s="213"/>
      <c r="K665" s="213"/>
      <c r="L665" s="213"/>
      <c r="M665" s="213"/>
    </row>
    <row r="666" spans="1:13" ht="12.75">
      <c r="A666" s="231"/>
      <c r="B666" s="232" t="s">
        <v>538</v>
      </c>
      <c r="C666" s="233">
        <v>905</v>
      </c>
      <c r="D666" s="234">
        <v>709</v>
      </c>
      <c r="E666" s="235">
        <v>7950049</v>
      </c>
      <c r="F666" s="236" t="s">
        <v>408</v>
      </c>
      <c r="G666" s="237">
        <v>31953.670850000002</v>
      </c>
      <c r="H666" s="237">
        <v>0</v>
      </c>
      <c r="I666" s="238">
        <v>0</v>
      </c>
      <c r="J666" s="213"/>
      <c r="K666" s="213"/>
      <c r="L666" s="213"/>
      <c r="M666" s="213"/>
    </row>
    <row r="667" spans="1:13" ht="25.5">
      <c r="A667" s="231"/>
      <c r="B667" s="232" t="s">
        <v>481</v>
      </c>
      <c r="C667" s="233">
        <v>905</v>
      </c>
      <c r="D667" s="234">
        <v>709</v>
      </c>
      <c r="E667" s="235">
        <v>7950049</v>
      </c>
      <c r="F667" s="236" t="s">
        <v>395</v>
      </c>
      <c r="G667" s="237">
        <v>32663.329149999998</v>
      </c>
      <c r="H667" s="237">
        <v>0</v>
      </c>
      <c r="I667" s="238">
        <v>0</v>
      </c>
      <c r="J667" s="213"/>
      <c r="K667" s="213"/>
      <c r="L667" s="213"/>
      <c r="M667" s="213"/>
    </row>
    <row r="668" spans="1:13" ht="51">
      <c r="A668" s="231"/>
      <c r="B668" s="232" t="s">
        <v>423</v>
      </c>
      <c r="C668" s="233">
        <v>905</v>
      </c>
      <c r="D668" s="234">
        <v>709</v>
      </c>
      <c r="E668" s="235">
        <v>7950053</v>
      </c>
      <c r="F668" s="236">
        <v>0</v>
      </c>
      <c r="G668" s="237">
        <v>7087.7</v>
      </c>
      <c r="H668" s="237">
        <v>0</v>
      </c>
      <c r="I668" s="238">
        <v>0</v>
      </c>
      <c r="J668" s="213"/>
      <c r="K668" s="213"/>
      <c r="L668" s="213"/>
      <c r="M668" s="213"/>
    </row>
    <row r="669" spans="1:13" ht="12.75">
      <c r="A669" s="231"/>
      <c r="B669" s="232" t="s">
        <v>538</v>
      </c>
      <c r="C669" s="233">
        <v>905</v>
      </c>
      <c r="D669" s="234">
        <v>709</v>
      </c>
      <c r="E669" s="235">
        <v>7950053</v>
      </c>
      <c r="F669" s="236" t="s">
        <v>408</v>
      </c>
      <c r="G669" s="237">
        <v>2004.766</v>
      </c>
      <c r="H669" s="237">
        <v>0</v>
      </c>
      <c r="I669" s="238">
        <v>0</v>
      </c>
      <c r="J669" s="213"/>
      <c r="K669" s="213"/>
      <c r="L669" s="213"/>
      <c r="M669" s="213"/>
    </row>
    <row r="670" spans="1:13" ht="25.5">
      <c r="A670" s="231"/>
      <c r="B670" s="232" t="s">
        <v>481</v>
      </c>
      <c r="C670" s="233">
        <v>905</v>
      </c>
      <c r="D670" s="234">
        <v>709</v>
      </c>
      <c r="E670" s="235">
        <v>7950053</v>
      </c>
      <c r="F670" s="236" t="s">
        <v>395</v>
      </c>
      <c r="G670" s="237">
        <v>5082.934</v>
      </c>
      <c r="H670" s="237">
        <v>0</v>
      </c>
      <c r="I670" s="238">
        <v>0</v>
      </c>
      <c r="J670" s="213"/>
      <c r="K670" s="213"/>
      <c r="L670" s="213"/>
      <c r="M670" s="213"/>
    </row>
    <row r="671" spans="1:13" ht="12.75">
      <c r="A671" s="231"/>
      <c r="B671" s="232" t="s">
        <v>326</v>
      </c>
      <c r="C671" s="233">
        <v>905</v>
      </c>
      <c r="D671" s="234">
        <v>801</v>
      </c>
      <c r="E671" s="235">
        <v>0</v>
      </c>
      <c r="F671" s="236">
        <v>0</v>
      </c>
      <c r="G671" s="237">
        <v>90810.68241</v>
      </c>
      <c r="H671" s="237">
        <v>44620.37821</v>
      </c>
      <c r="I671" s="238">
        <v>7873.82</v>
      </c>
      <c r="J671" s="213"/>
      <c r="K671" s="213"/>
      <c r="L671" s="213"/>
      <c r="M671" s="213"/>
    </row>
    <row r="672" spans="1:13" ht="38.25">
      <c r="A672" s="231"/>
      <c r="B672" s="232" t="s">
        <v>533</v>
      </c>
      <c r="C672" s="233">
        <v>905</v>
      </c>
      <c r="D672" s="234">
        <v>801</v>
      </c>
      <c r="E672" s="235">
        <v>2180000</v>
      </c>
      <c r="F672" s="236">
        <v>0</v>
      </c>
      <c r="G672" s="237">
        <v>178.119</v>
      </c>
      <c r="H672" s="237">
        <v>0</v>
      </c>
      <c r="I672" s="238">
        <v>0</v>
      </c>
      <c r="J672" s="213"/>
      <c r="K672" s="213"/>
      <c r="L672" s="213"/>
      <c r="M672" s="213"/>
    </row>
    <row r="673" spans="1:13" ht="38.25">
      <c r="A673" s="231"/>
      <c r="B673" s="232" t="s">
        <v>534</v>
      </c>
      <c r="C673" s="233">
        <v>905</v>
      </c>
      <c r="D673" s="234">
        <v>801</v>
      </c>
      <c r="E673" s="235">
        <v>2180100</v>
      </c>
      <c r="F673" s="236">
        <v>0</v>
      </c>
      <c r="G673" s="237">
        <v>178.119</v>
      </c>
      <c r="H673" s="237">
        <v>0</v>
      </c>
      <c r="I673" s="238">
        <v>0</v>
      </c>
      <c r="J673" s="213"/>
      <c r="K673" s="213"/>
      <c r="L673" s="213"/>
      <c r="M673" s="213"/>
    </row>
    <row r="674" spans="1:13" ht="12.75">
      <c r="A674" s="231"/>
      <c r="B674" s="232" t="s">
        <v>308</v>
      </c>
      <c r="C674" s="233">
        <v>905</v>
      </c>
      <c r="D674" s="234">
        <v>801</v>
      </c>
      <c r="E674" s="235">
        <v>2180100</v>
      </c>
      <c r="F674" s="236" t="s">
        <v>307</v>
      </c>
      <c r="G674" s="237">
        <v>178.119</v>
      </c>
      <c r="H674" s="237">
        <v>0</v>
      </c>
      <c r="I674" s="238">
        <v>0</v>
      </c>
      <c r="J674" s="213"/>
      <c r="K674" s="213"/>
      <c r="L674" s="213"/>
      <c r="M674" s="213"/>
    </row>
    <row r="675" spans="1:13" ht="25.5">
      <c r="A675" s="231"/>
      <c r="B675" s="232" t="s">
        <v>328</v>
      </c>
      <c r="C675" s="233">
        <v>905</v>
      </c>
      <c r="D675" s="234">
        <v>801</v>
      </c>
      <c r="E675" s="235">
        <v>4400000</v>
      </c>
      <c r="F675" s="236">
        <v>0</v>
      </c>
      <c r="G675" s="237">
        <v>59554.520550000016</v>
      </c>
      <c r="H675" s="237">
        <v>27007.418210000003</v>
      </c>
      <c r="I675" s="238">
        <v>6550.41</v>
      </c>
      <c r="J675" s="213"/>
      <c r="K675" s="213"/>
      <c r="L675" s="213"/>
      <c r="M675" s="213"/>
    </row>
    <row r="676" spans="1:13" ht="51">
      <c r="A676" s="231"/>
      <c r="B676" s="232" t="s">
        <v>799</v>
      </c>
      <c r="C676" s="233">
        <v>905</v>
      </c>
      <c r="D676" s="234">
        <v>801</v>
      </c>
      <c r="E676" s="235">
        <v>4400200</v>
      </c>
      <c r="F676" s="236">
        <v>0</v>
      </c>
      <c r="G676" s="237">
        <v>490.5</v>
      </c>
      <c r="H676" s="237">
        <v>0</v>
      </c>
      <c r="I676" s="238">
        <v>0</v>
      </c>
      <c r="J676" s="213"/>
      <c r="K676" s="213"/>
      <c r="L676" s="213"/>
      <c r="M676" s="213"/>
    </row>
    <row r="677" spans="1:13" ht="12.75">
      <c r="A677" s="231"/>
      <c r="B677" s="232" t="s">
        <v>308</v>
      </c>
      <c r="C677" s="233">
        <v>905</v>
      </c>
      <c r="D677" s="234">
        <v>801</v>
      </c>
      <c r="E677" s="235">
        <v>4400200</v>
      </c>
      <c r="F677" s="236" t="s">
        <v>307</v>
      </c>
      <c r="G677" s="237">
        <v>490.5</v>
      </c>
      <c r="H677" s="237">
        <v>0</v>
      </c>
      <c r="I677" s="238">
        <v>0</v>
      </c>
      <c r="J677" s="213"/>
      <c r="K677" s="213"/>
      <c r="L677" s="213"/>
      <c r="M677" s="213"/>
    </row>
    <row r="678" spans="1:13" ht="25.5">
      <c r="A678" s="231"/>
      <c r="B678" s="232" t="s">
        <v>306</v>
      </c>
      <c r="C678" s="233">
        <v>905</v>
      </c>
      <c r="D678" s="234">
        <v>801</v>
      </c>
      <c r="E678" s="235">
        <v>4409900</v>
      </c>
      <c r="F678" s="236">
        <v>0</v>
      </c>
      <c r="G678" s="237">
        <v>59064.020550000016</v>
      </c>
      <c r="H678" s="237">
        <v>27007.418210000003</v>
      </c>
      <c r="I678" s="238">
        <v>6550.41</v>
      </c>
      <c r="J678" s="213"/>
      <c r="K678" s="213"/>
      <c r="L678" s="213"/>
      <c r="M678" s="213"/>
    </row>
    <row r="679" spans="1:13" ht="38.25">
      <c r="A679" s="231"/>
      <c r="B679" s="232" t="s">
        <v>330</v>
      </c>
      <c r="C679" s="233">
        <v>905</v>
      </c>
      <c r="D679" s="234">
        <v>801</v>
      </c>
      <c r="E679" s="235">
        <v>4409910</v>
      </c>
      <c r="F679" s="236">
        <v>0</v>
      </c>
      <c r="G679" s="237">
        <v>27157.77113</v>
      </c>
      <c r="H679" s="237">
        <v>12201.0544</v>
      </c>
      <c r="I679" s="238">
        <v>5290.87</v>
      </c>
      <c r="J679" s="213"/>
      <c r="K679" s="213"/>
      <c r="L679" s="213"/>
      <c r="M679" s="213"/>
    </row>
    <row r="680" spans="1:13" ht="12.75">
      <c r="A680" s="231"/>
      <c r="B680" s="232" t="s">
        <v>308</v>
      </c>
      <c r="C680" s="233">
        <v>905</v>
      </c>
      <c r="D680" s="234">
        <v>801</v>
      </c>
      <c r="E680" s="235">
        <v>4409910</v>
      </c>
      <c r="F680" s="236" t="s">
        <v>307</v>
      </c>
      <c r="G680" s="237">
        <v>27157.77113</v>
      </c>
      <c r="H680" s="237">
        <v>12201.0544</v>
      </c>
      <c r="I680" s="238">
        <v>5290.87</v>
      </c>
      <c r="J680" s="213"/>
      <c r="K680" s="213"/>
      <c r="L680" s="213"/>
      <c r="M680" s="213"/>
    </row>
    <row r="681" spans="1:13" ht="38.25">
      <c r="A681" s="231"/>
      <c r="B681" s="232" t="s">
        <v>332</v>
      </c>
      <c r="C681" s="233">
        <v>905</v>
      </c>
      <c r="D681" s="234">
        <v>801</v>
      </c>
      <c r="E681" s="235">
        <v>4409911</v>
      </c>
      <c r="F681" s="236">
        <v>0</v>
      </c>
      <c r="G681" s="237">
        <v>12600.488989999998</v>
      </c>
      <c r="H681" s="237">
        <v>5622</v>
      </c>
      <c r="I681" s="238">
        <v>1134.66</v>
      </c>
      <c r="J681" s="213"/>
      <c r="K681" s="213"/>
      <c r="L681" s="213"/>
      <c r="M681" s="213"/>
    </row>
    <row r="682" spans="1:13" ht="12.75">
      <c r="A682" s="231"/>
      <c r="B682" s="232" t="s">
        <v>308</v>
      </c>
      <c r="C682" s="233">
        <v>905</v>
      </c>
      <c r="D682" s="234">
        <v>801</v>
      </c>
      <c r="E682" s="235">
        <v>4409911</v>
      </c>
      <c r="F682" s="236" t="s">
        <v>307</v>
      </c>
      <c r="G682" s="237">
        <v>12600.488989999998</v>
      </c>
      <c r="H682" s="237">
        <v>5622</v>
      </c>
      <c r="I682" s="238">
        <v>1134.66</v>
      </c>
      <c r="J682" s="213"/>
      <c r="K682" s="213"/>
      <c r="L682" s="213"/>
      <c r="M682" s="213"/>
    </row>
    <row r="683" spans="1:13" ht="38.25">
      <c r="A683" s="231"/>
      <c r="B683" s="232" t="s">
        <v>334</v>
      </c>
      <c r="C683" s="233">
        <v>905</v>
      </c>
      <c r="D683" s="234">
        <v>801</v>
      </c>
      <c r="E683" s="235">
        <v>4409912</v>
      </c>
      <c r="F683" s="236">
        <v>0</v>
      </c>
      <c r="G683" s="237">
        <v>5172.091640000001</v>
      </c>
      <c r="H683" s="237">
        <v>2153.8</v>
      </c>
      <c r="I683" s="238">
        <v>72.5</v>
      </c>
      <c r="J683" s="213"/>
      <c r="K683" s="213"/>
      <c r="L683" s="213"/>
      <c r="M683" s="213"/>
    </row>
    <row r="684" spans="1:13" ht="12.75">
      <c r="A684" s="231"/>
      <c r="B684" s="232" t="s">
        <v>308</v>
      </c>
      <c r="C684" s="233">
        <v>905</v>
      </c>
      <c r="D684" s="234">
        <v>801</v>
      </c>
      <c r="E684" s="235">
        <v>4409912</v>
      </c>
      <c r="F684" s="236" t="s">
        <v>307</v>
      </c>
      <c r="G684" s="237">
        <v>5172.091640000001</v>
      </c>
      <c r="H684" s="237">
        <v>2153.8</v>
      </c>
      <c r="I684" s="238">
        <v>72.5</v>
      </c>
      <c r="J684" s="213"/>
      <c r="K684" s="213"/>
      <c r="L684" s="213"/>
      <c r="M684" s="213"/>
    </row>
    <row r="685" spans="1:13" ht="38.25">
      <c r="A685" s="231"/>
      <c r="B685" s="232" t="s">
        <v>336</v>
      </c>
      <c r="C685" s="233">
        <v>905</v>
      </c>
      <c r="D685" s="234">
        <v>801</v>
      </c>
      <c r="E685" s="235">
        <v>4409913</v>
      </c>
      <c r="F685" s="236">
        <v>0</v>
      </c>
      <c r="G685" s="237">
        <v>2030.6979500000002</v>
      </c>
      <c r="H685" s="237">
        <v>1340.91381</v>
      </c>
      <c r="I685" s="238">
        <v>52.38</v>
      </c>
      <c r="J685" s="213"/>
      <c r="K685" s="213"/>
      <c r="L685" s="213"/>
      <c r="M685" s="213"/>
    </row>
    <row r="686" spans="1:13" ht="12.75">
      <c r="A686" s="231"/>
      <c r="B686" s="232" t="s">
        <v>308</v>
      </c>
      <c r="C686" s="233">
        <v>905</v>
      </c>
      <c r="D686" s="234">
        <v>801</v>
      </c>
      <c r="E686" s="235">
        <v>4409913</v>
      </c>
      <c r="F686" s="236" t="s">
        <v>307</v>
      </c>
      <c r="G686" s="237">
        <v>2030.6979500000002</v>
      </c>
      <c r="H686" s="237">
        <v>1340.91381</v>
      </c>
      <c r="I686" s="238">
        <v>52.38</v>
      </c>
      <c r="J686" s="213"/>
      <c r="K686" s="213"/>
      <c r="L686" s="213"/>
      <c r="M686" s="213"/>
    </row>
    <row r="687" spans="1:13" ht="38.25">
      <c r="A687" s="231"/>
      <c r="B687" s="232" t="s">
        <v>338</v>
      </c>
      <c r="C687" s="233">
        <v>905</v>
      </c>
      <c r="D687" s="234">
        <v>801</v>
      </c>
      <c r="E687" s="235">
        <v>4409914</v>
      </c>
      <c r="F687" s="236">
        <v>0</v>
      </c>
      <c r="G687" s="237">
        <v>8985.53761</v>
      </c>
      <c r="H687" s="237">
        <v>5689.65</v>
      </c>
      <c r="I687" s="238">
        <v>0</v>
      </c>
      <c r="J687" s="213"/>
      <c r="K687" s="213"/>
      <c r="L687" s="213"/>
      <c r="M687" s="213"/>
    </row>
    <row r="688" spans="1:13" ht="12.75">
      <c r="A688" s="231"/>
      <c r="B688" s="232" t="s">
        <v>308</v>
      </c>
      <c r="C688" s="233">
        <v>905</v>
      </c>
      <c r="D688" s="234">
        <v>801</v>
      </c>
      <c r="E688" s="235">
        <v>4409914</v>
      </c>
      <c r="F688" s="236" t="s">
        <v>307</v>
      </c>
      <c r="G688" s="237">
        <v>8985.53761</v>
      </c>
      <c r="H688" s="237">
        <v>5689.65</v>
      </c>
      <c r="I688" s="238">
        <v>0</v>
      </c>
      <c r="J688" s="213"/>
      <c r="K688" s="213"/>
      <c r="L688" s="213"/>
      <c r="M688" s="213"/>
    </row>
    <row r="689" spans="1:13" ht="51">
      <c r="A689" s="231"/>
      <c r="B689" s="232" t="s">
        <v>800</v>
      </c>
      <c r="C689" s="233">
        <v>905</v>
      </c>
      <c r="D689" s="234">
        <v>801</v>
      </c>
      <c r="E689" s="235">
        <v>4409915</v>
      </c>
      <c r="F689" s="236">
        <v>0</v>
      </c>
      <c r="G689" s="237">
        <v>3117.43323</v>
      </c>
      <c r="H689" s="237">
        <v>0</v>
      </c>
      <c r="I689" s="238">
        <v>0</v>
      </c>
      <c r="J689" s="213"/>
      <c r="K689" s="213"/>
      <c r="L689" s="213"/>
      <c r="M689" s="213"/>
    </row>
    <row r="690" spans="1:13" ht="12.75">
      <c r="A690" s="231"/>
      <c r="B690" s="232" t="s">
        <v>308</v>
      </c>
      <c r="C690" s="233">
        <v>905</v>
      </c>
      <c r="D690" s="234">
        <v>801</v>
      </c>
      <c r="E690" s="235">
        <v>4409915</v>
      </c>
      <c r="F690" s="236" t="s">
        <v>307</v>
      </c>
      <c r="G690" s="237">
        <v>3117.43323</v>
      </c>
      <c r="H690" s="237">
        <v>0</v>
      </c>
      <c r="I690" s="238">
        <v>0</v>
      </c>
      <c r="J690" s="213"/>
      <c r="K690" s="213"/>
      <c r="L690" s="213"/>
      <c r="M690" s="213"/>
    </row>
    <row r="691" spans="1:13" ht="12.75">
      <c r="A691" s="231"/>
      <c r="B691" s="232" t="s">
        <v>340</v>
      </c>
      <c r="C691" s="233">
        <v>905</v>
      </c>
      <c r="D691" s="234">
        <v>801</v>
      </c>
      <c r="E691" s="235">
        <v>4420000</v>
      </c>
      <c r="F691" s="236">
        <v>0</v>
      </c>
      <c r="G691" s="237">
        <v>30828.04286</v>
      </c>
      <c r="H691" s="237">
        <v>17612.96</v>
      </c>
      <c r="I691" s="238">
        <v>1323.41</v>
      </c>
      <c r="J691" s="213"/>
      <c r="K691" s="213"/>
      <c r="L691" s="213"/>
      <c r="M691" s="213"/>
    </row>
    <row r="692" spans="1:13" ht="25.5">
      <c r="A692" s="231"/>
      <c r="B692" s="232" t="s">
        <v>306</v>
      </c>
      <c r="C692" s="233">
        <v>905</v>
      </c>
      <c r="D692" s="234">
        <v>801</v>
      </c>
      <c r="E692" s="235">
        <v>4429900</v>
      </c>
      <c r="F692" s="236">
        <v>0</v>
      </c>
      <c r="G692" s="237">
        <v>30828.04286</v>
      </c>
      <c r="H692" s="237">
        <v>17612.96</v>
      </c>
      <c r="I692" s="238">
        <v>1323.41</v>
      </c>
      <c r="J692" s="213"/>
      <c r="K692" s="213"/>
      <c r="L692" s="213"/>
      <c r="M692" s="213"/>
    </row>
    <row r="693" spans="1:13" ht="12.75">
      <c r="A693" s="231"/>
      <c r="B693" s="232" t="s">
        <v>308</v>
      </c>
      <c r="C693" s="233">
        <v>905</v>
      </c>
      <c r="D693" s="234">
        <v>801</v>
      </c>
      <c r="E693" s="235">
        <v>4429900</v>
      </c>
      <c r="F693" s="236" t="s">
        <v>307</v>
      </c>
      <c r="G693" s="237">
        <v>30828.04286</v>
      </c>
      <c r="H693" s="237">
        <v>17612.96</v>
      </c>
      <c r="I693" s="238">
        <v>1323.41</v>
      </c>
      <c r="J693" s="213"/>
      <c r="K693" s="213"/>
      <c r="L693" s="213"/>
      <c r="M693" s="213"/>
    </row>
    <row r="694" spans="1:13" ht="12.75">
      <c r="A694" s="231"/>
      <c r="B694" s="232" t="s">
        <v>512</v>
      </c>
      <c r="C694" s="233">
        <v>905</v>
      </c>
      <c r="D694" s="234">
        <v>801</v>
      </c>
      <c r="E694" s="235">
        <v>8000000</v>
      </c>
      <c r="F694" s="236">
        <v>0</v>
      </c>
      <c r="G694" s="237">
        <v>250</v>
      </c>
      <c r="H694" s="237">
        <v>0</v>
      </c>
      <c r="I694" s="238">
        <v>0</v>
      </c>
      <c r="J694" s="213"/>
      <c r="K694" s="213"/>
      <c r="L694" s="213"/>
      <c r="M694" s="213"/>
    </row>
    <row r="695" spans="1:13" ht="38.25">
      <c r="A695" s="231"/>
      <c r="B695" s="232" t="s">
        <v>519</v>
      </c>
      <c r="C695" s="233">
        <v>905</v>
      </c>
      <c r="D695" s="234">
        <v>801</v>
      </c>
      <c r="E695" s="235">
        <v>8000200</v>
      </c>
      <c r="F695" s="236">
        <v>0</v>
      </c>
      <c r="G695" s="237">
        <v>250</v>
      </c>
      <c r="H695" s="237">
        <v>0</v>
      </c>
      <c r="I695" s="238">
        <v>0</v>
      </c>
      <c r="J695" s="213"/>
      <c r="K695" s="213"/>
      <c r="L695" s="213"/>
      <c r="M695" s="213"/>
    </row>
    <row r="696" spans="1:13" ht="63.75">
      <c r="A696" s="231"/>
      <c r="B696" s="232" t="s">
        <v>801</v>
      </c>
      <c r="C696" s="233">
        <v>905</v>
      </c>
      <c r="D696" s="234">
        <v>801</v>
      </c>
      <c r="E696" s="235">
        <v>8000294</v>
      </c>
      <c r="F696" s="236">
        <v>0</v>
      </c>
      <c r="G696" s="237">
        <v>100</v>
      </c>
      <c r="H696" s="237">
        <v>0</v>
      </c>
      <c r="I696" s="238">
        <v>0</v>
      </c>
      <c r="J696" s="213"/>
      <c r="K696" s="213"/>
      <c r="L696" s="213"/>
      <c r="M696" s="213"/>
    </row>
    <row r="697" spans="1:13" ht="12.75">
      <c r="A697" s="231"/>
      <c r="B697" s="232" t="s">
        <v>308</v>
      </c>
      <c r="C697" s="233">
        <v>905</v>
      </c>
      <c r="D697" s="234">
        <v>801</v>
      </c>
      <c r="E697" s="235">
        <v>8000294</v>
      </c>
      <c r="F697" s="236" t="s">
        <v>307</v>
      </c>
      <c r="G697" s="237">
        <v>100</v>
      </c>
      <c r="H697" s="237">
        <v>0</v>
      </c>
      <c r="I697" s="238">
        <v>0</v>
      </c>
      <c r="J697" s="213"/>
      <c r="K697" s="213"/>
      <c r="L697" s="213"/>
      <c r="M697" s="213"/>
    </row>
    <row r="698" spans="1:13" ht="51">
      <c r="A698" s="231"/>
      <c r="B698" s="232" t="s">
        <v>802</v>
      </c>
      <c r="C698" s="233">
        <v>905</v>
      </c>
      <c r="D698" s="234">
        <v>801</v>
      </c>
      <c r="E698" s="235">
        <v>8000295</v>
      </c>
      <c r="F698" s="236">
        <v>0</v>
      </c>
      <c r="G698" s="237">
        <v>70</v>
      </c>
      <c r="H698" s="237">
        <v>0</v>
      </c>
      <c r="I698" s="238">
        <v>0</v>
      </c>
      <c r="J698" s="213"/>
      <c r="K698" s="213"/>
      <c r="L698" s="213"/>
      <c r="M698" s="213"/>
    </row>
    <row r="699" spans="1:13" ht="12.75">
      <c r="A699" s="231"/>
      <c r="B699" s="232" t="s">
        <v>308</v>
      </c>
      <c r="C699" s="233">
        <v>905</v>
      </c>
      <c r="D699" s="234">
        <v>801</v>
      </c>
      <c r="E699" s="235">
        <v>8000295</v>
      </c>
      <c r="F699" s="236" t="s">
        <v>307</v>
      </c>
      <c r="G699" s="237">
        <v>70</v>
      </c>
      <c r="H699" s="237">
        <v>0</v>
      </c>
      <c r="I699" s="238">
        <v>0</v>
      </c>
      <c r="J699" s="213"/>
      <c r="K699" s="213"/>
      <c r="L699" s="213"/>
      <c r="M699" s="213"/>
    </row>
    <row r="700" spans="1:13" ht="51">
      <c r="A700" s="231"/>
      <c r="B700" s="232" t="s">
        <v>803</v>
      </c>
      <c r="C700" s="233">
        <v>905</v>
      </c>
      <c r="D700" s="234">
        <v>801</v>
      </c>
      <c r="E700" s="235">
        <v>8000296</v>
      </c>
      <c r="F700" s="236">
        <v>0</v>
      </c>
      <c r="G700" s="237">
        <v>80</v>
      </c>
      <c r="H700" s="237">
        <v>0</v>
      </c>
      <c r="I700" s="238">
        <v>0</v>
      </c>
      <c r="J700" s="213"/>
      <c r="K700" s="213"/>
      <c r="L700" s="213"/>
      <c r="M700" s="213"/>
    </row>
    <row r="701" spans="1:13" ht="12.75">
      <c r="A701" s="231"/>
      <c r="B701" s="232" t="s">
        <v>308</v>
      </c>
      <c r="C701" s="233">
        <v>905</v>
      </c>
      <c r="D701" s="234">
        <v>801</v>
      </c>
      <c r="E701" s="235">
        <v>8000296</v>
      </c>
      <c r="F701" s="236" t="s">
        <v>307</v>
      </c>
      <c r="G701" s="237">
        <v>80</v>
      </c>
      <c r="H701" s="237">
        <v>0</v>
      </c>
      <c r="I701" s="238">
        <v>0</v>
      </c>
      <c r="J701" s="213"/>
      <c r="K701" s="213"/>
      <c r="L701" s="213"/>
      <c r="M701" s="213"/>
    </row>
    <row r="702" spans="1:13" ht="25.5">
      <c r="A702" s="231"/>
      <c r="B702" s="232" t="s">
        <v>459</v>
      </c>
      <c r="C702" s="233">
        <v>905</v>
      </c>
      <c r="D702" s="234">
        <v>804</v>
      </c>
      <c r="E702" s="235">
        <v>0</v>
      </c>
      <c r="F702" s="236">
        <v>0</v>
      </c>
      <c r="G702" s="237">
        <v>1368.0503999999999</v>
      </c>
      <c r="H702" s="237">
        <v>0</v>
      </c>
      <c r="I702" s="238">
        <v>0</v>
      </c>
      <c r="J702" s="213"/>
      <c r="K702" s="213"/>
      <c r="L702" s="213"/>
      <c r="M702" s="213"/>
    </row>
    <row r="703" spans="1:13" ht="12.75">
      <c r="A703" s="231"/>
      <c r="B703" s="232" t="s">
        <v>515</v>
      </c>
      <c r="C703" s="233">
        <v>905</v>
      </c>
      <c r="D703" s="234">
        <v>804</v>
      </c>
      <c r="E703" s="235">
        <v>7950000</v>
      </c>
      <c r="F703" s="236">
        <v>0</v>
      </c>
      <c r="G703" s="237">
        <v>1368.0503999999999</v>
      </c>
      <c r="H703" s="237">
        <v>0</v>
      </c>
      <c r="I703" s="238">
        <v>0</v>
      </c>
      <c r="J703" s="213"/>
      <c r="K703" s="213"/>
      <c r="L703" s="213"/>
      <c r="M703" s="213"/>
    </row>
    <row r="704" spans="1:13" ht="12.75">
      <c r="A704" s="231"/>
      <c r="B704" s="232" t="s">
        <v>515</v>
      </c>
      <c r="C704" s="233">
        <v>905</v>
      </c>
      <c r="D704" s="234">
        <v>804</v>
      </c>
      <c r="E704" s="235">
        <v>7950000</v>
      </c>
      <c r="F704" s="236">
        <v>0</v>
      </c>
      <c r="G704" s="237">
        <v>1368.0503999999999</v>
      </c>
      <c r="H704" s="237">
        <v>0</v>
      </c>
      <c r="I704" s="238">
        <v>0</v>
      </c>
      <c r="J704" s="213"/>
      <c r="K704" s="213"/>
      <c r="L704" s="213"/>
      <c r="M704" s="213"/>
    </row>
    <row r="705" spans="1:13" ht="63.75">
      <c r="A705" s="231"/>
      <c r="B705" s="232" t="s">
        <v>804</v>
      </c>
      <c r="C705" s="233">
        <v>905</v>
      </c>
      <c r="D705" s="234">
        <v>804</v>
      </c>
      <c r="E705" s="235">
        <v>7950018</v>
      </c>
      <c r="F705" s="236">
        <v>0</v>
      </c>
      <c r="G705" s="237">
        <v>900</v>
      </c>
      <c r="H705" s="237">
        <v>0</v>
      </c>
      <c r="I705" s="238">
        <v>0</v>
      </c>
      <c r="J705" s="213"/>
      <c r="K705" s="213"/>
      <c r="L705" s="213"/>
      <c r="M705" s="213"/>
    </row>
    <row r="706" spans="1:13" ht="25.5">
      <c r="A706" s="231"/>
      <c r="B706" s="232" t="s">
        <v>481</v>
      </c>
      <c r="C706" s="233">
        <v>905</v>
      </c>
      <c r="D706" s="234">
        <v>804</v>
      </c>
      <c r="E706" s="235">
        <v>7950018</v>
      </c>
      <c r="F706" s="236" t="s">
        <v>395</v>
      </c>
      <c r="G706" s="237">
        <v>900</v>
      </c>
      <c r="H706" s="237">
        <v>0</v>
      </c>
      <c r="I706" s="238">
        <v>0</v>
      </c>
      <c r="J706" s="213"/>
      <c r="K706" s="213"/>
      <c r="L706" s="213"/>
      <c r="M706" s="213"/>
    </row>
    <row r="707" spans="1:13" ht="76.5">
      <c r="A707" s="231"/>
      <c r="B707" s="232" t="s">
        <v>543</v>
      </c>
      <c r="C707" s="233">
        <v>905</v>
      </c>
      <c r="D707" s="234">
        <v>804</v>
      </c>
      <c r="E707" s="235">
        <v>7950026</v>
      </c>
      <c r="F707" s="236">
        <v>0</v>
      </c>
      <c r="G707" s="237">
        <v>468.0504</v>
      </c>
      <c r="H707" s="237">
        <v>0</v>
      </c>
      <c r="I707" s="238">
        <v>0</v>
      </c>
      <c r="J707" s="213"/>
      <c r="K707" s="213"/>
      <c r="L707" s="213"/>
      <c r="M707" s="213"/>
    </row>
    <row r="708" spans="1:13" ht="25.5">
      <c r="A708" s="231"/>
      <c r="B708" s="232" t="s">
        <v>481</v>
      </c>
      <c r="C708" s="233">
        <v>905</v>
      </c>
      <c r="D708" s="234">
        <v>804</v>
      </c>
      <c r="E708" s="235">
        <v>7950026</v>
      </c>
      <c r="F708" s="236" t="s">
        <v>395</v>
      </c>
      <c r="G708" s="237">
        <v>468.0504</v>
      </c>
      <c r="H708" s="237">
        <v>0</v>
      </c>
      <c r="I708" s="238">
        <v>0</v>
      </c>
      <c r="J708" s="213"/>
      <c r="K708" s="213"/>
      <c r="L708" s="213"/>
      <c r="M708" s="213"/>
    </row>
    <row r="709" spans="1:13" ht="12.75">
      <c r="A709" s="231"/>
      <c r="B709" s="232" t="s">
        <v>342</v>
      </c>
      <c r="C709" s="233">
        <v>905</v>
      </c>
      <c r="D709" s="234">
        <v>901</v>
      </c>
      <c r="E709" s="235">
        <v>0</v>
      </c>
      <c r="F709" s="236">
        <v>0</v>
      </c>
      <c r="G709" s="237">
        <v>393022.4055900002</v>
      </c>
      <c r="H709" s="237">
        <v>123342.18662000001</v>
      </c>
      <c r="I709" s="238">
        <v>35154.00605</v>
      </c>
      <c r="J709" s="213"/>
      <c r="K709" s="213"/>
      <c r="L709" s="213"/>
      <c r="M709" s="213"/>
    </row>
    <row r="710" spans="1:13" ht="51">
      <c r="A710" s="231"/>
      <c r="B710" s="232" t="s">
        <v>344</v>
      </c>
      <c r="C710" s="233">
        <v>905</v>
      </c>
      <c r="D710" s="234">
        <v>901</v>
      </c>
      <c r="E710" s="235">
        <v>960000</v>
      </c>
      <c r="F710" s="236">
        <v>0</v>
      </c>
      <c r="G710" s="237">
        <v>63399.81</v>
      </c>
      <c r="H710" s="237">
        <v>23621.38972</v>
      </c>
      <c r="I710" s="238">
        <v>0</v>
      </c>
      <c r="J710" s="213"/>
      <c r="K710" s="213"/>
      <c r="L710" s="213"/>
      <c r="M710" s="213"/>
    </row>
    <row r="711" spans="1:13" ht="76.5">
      <c r="A711" s="231"/>
      <c r="B711" s="232" t="s">
        <v>346</v>
      </c>
      <c r="C711" s="233">
        <v>905</v>
      </c>
      <c r="D711" s="234">
        <v>901</v>
      </c>
      <c r="E711" s="235">
        <v>960300</v>
      </c>
      <c r="F711" s="236">
        <v>0</v>
      </c>
      <c r="G711" s="237">
        <v>63399.81</v>
      </c>
      <c r="H711" s="237">
        <v>23621.38972</v>
      </c>
      <c r="I711" s="238">
        <v>0</v>
      </c>
      <c r="J711" s="213"/>
      <c r="K711" s="213"/>
      <c r="L711" s="213"/>
      <c r="M711" s="213"/>
    </row>
    <row r="712" spans="1:13" ht="12.75">
      <c r="A712" s="231"/>
      <c r="B712" s="232" t="s">
        <v>308</v>
      </c>
      <c r="C712" s="233">
        <v>905</v>
      </c>
      <c r="D712" s="234">
        <v>901</v>
      </c>
      <c r="E712" s="235">
        <v>960300</v>
      </c>
      <c r="F712" s="236" t="s">
        <v>307</v>
      </c>
      <c r="G712" s="237">
        <v>63399.81</v>
      </c>
      <c r="H712" s="237">
        <v>23621.38972</v>
      </c>
      <c r="I712" s="238">
        <v>0</v>
      </c>
      <c r="J712" s="213"/>
      <c r="K712" s="213"/>
      <c r="L712" s="213"/>
      <c r="M712" s="213"/>
    </row>
    <row r="713" spans="1:13" ht="25.5">
      <c r="A713" s="231"/>
      <c r="B713" s="232" t="s">
        <v>348</v>
      </c>
      <c r="C713" s="233">
        <v>905</v>
      </c>
      <c r="D713" s="234">
        <v>901</v>
      </c>
      <c r="E713" s="235">
        <v>4700000</v>
      </c>
      <c r="F713" s="236">
        <v>0</v>
      </c>
      <c r="G713" s="237">
        <v>268647.16407000006</v>
      </c>
      <c r="H713" s="237">
        <v>93360.47</v>
      </c>
      <c r="I713" s="238">
        <v>28278.556050000003</v>
      </c>
      <c r="J713" s="213"/>
      <c r="K713" s="213"/>
      <c r="L713" s="213"/>
      <c r="M713" s="213"/>
    </row>
    <row r="714" spans="1:13" ht="25.5">
      <c r="A714" s="231"/>
      <c r="B714" s="232" t="s">
        <v>306</v>
      </c>
      <c r="C714" s="233">
        <v>905</v>
      </c>
      <c r="D714" s="234">
        <v>901</v>
      </c>
      <c r="E714" s="235">
        <v>4709900</v>
      </c>
      <c r="F714" s="236">
        <v>0</v>
      </c>
      <c r="G714" s="237">
        <v>268647.16407000006</v>
      </c>
      <c r="H714" s="237">
        <v>93360.47</v>
      </c>
      <c r="I714" s="238">
        <v>28278.556050000003</v>
      </c>
      <c r="J714" s="213"/>
      <c r="K714" s="213"/>
      <c r="L714" s="213"/>
      <c r="M714" s="213"/>
    </row>
    <row r="715" spans="1:13" ht="12.75">
      <c r="A715" s="231"/>
      <c r="B715" s="232" t="s">
        <v>308</v>
      </c>
      <c r="C715" s="233">
        <v>905</v>
      </c>
      <c r="D715" s="234">
        <v>901</v>
      </c>
      <c r="E715" s="235">
        <v>4709900</v>
      </c>
      <c r="F715" s="236" t="s">
        <v>307</v>
      </c>
      <c r="G715" s="237">
        <v>268647.16407000006</v>
      </c>
      <c r="H715" s="237">
        <v>93360.47</v>
      </c>
      <c r="I715" s="238">
        <v>28278.556050000003</v>
      </c>
      <c r="J715" s="213"/>
      <c r="K715" s="213"/>
      <c r="L715" s="213"/>
      <c r="M715" s="213"/>
    </row>
    <row r="716" spans="1:13" ht="12.75">
      <c r="A716" s="231"/>
      <c r="B716" s="232" t="s">
        <v>351</v>
      </c>
      <c r="C716" s="233">
        <v>905</v>
      </c>
      <c r="D716" s="234">
        <v>901</v>
      </c>
      <c r="E716" s="235">
        <v>4760000</v>
      </c>
      <c r="F716" s="236">
        <v>0</v>
      </c>
      <c r="G716" s="237">
        <v>52928.63152</v>
      </c>
      <c r="H716" s="237">
        <v>6360.3269</v>
      </c>
      <c r="I716" s="238">
        <v>6875.45</v>
      </c>
      <c r="J716" s="213"/>
      <c r="K716" s="213"/>
      <c r="L716" s="213"/>
      <c r="M716" s="213"/>
    </row>
    <row r="717" spans="1:13" ht="38.25">
      <c r="A717" s="231"/>
      <c r="B717" s="232" t="s">
        <v>353</v>
      </c>
      <c r="C717" s="233">
        <v>905</v>
      </c>
      <c r="D717" s="234">
        <v>901</v>
      </c>
      <c r="E717" s="235">
        <v>4769900</v>
      </c>
      <c r="F717" s="236">
        <v>0</v>
      </c>
      <c r="G717" s="237">
        <v>52928.63152</v>
      </c>
      <c r="H717" s="237">
        <v>6360.3269</v>
      </c>
      <c r="I717" s="238">
        <v>6875.45</v>
      </c>
      <c r="J717" s="213"/>
      <c r="K717" s="213"/>
      <c r="L717" s="213"/>
      <c r="M717" s="213"/>
    </row>
    <row r="718" spans="1:13" ht="12.75">
      <c r="A718" s="231"/>
      <c r="B718" s="232" t="s">
        <v>308</v>
      </c>
      <c r="C718" s="233">
        <v>905</v>
      </c>
      <c r="D718" s="234">
        <v>901</v>
      </c>
      <c r="E718" s="235">
        <v>4769900</v>
      </c>
      <c r="F718" s="236" t="s">
        <v>307</v>
      </c>
      <c r="G718" s="237">
        <v>52928.63152</v>
      </c>
      <c r="H718" s="237">
        <v>6360.3269</v>
      </c>
      <c r="I718" s="238">
        <v>6875.45</v>
      </c>
      <c r="J718" s="213"/>
      <c r="K718" s="213"/>
      <c r="L718" s="213"/>
      <c r="M718" s="213"/>
    </row>
    <row r="719" spans="1:13" ht="12.75">
      <c r="A719" s="231"/>
      <c r="B719" s="232" t="s">
        <v>515</v>
      </c>
      <c r="C719" s="233">
        <v>905</v>
      </c>
      <c r="D719" s="234">
        <v>901</v>
      </c>
      <c r="E719" s="235">
        <v>7950000</v>
      </c>
      <c r="F719" s="236">
        <v>0</v>
      </c>
      <c r="G719" s="237">
        <v>7917.8</v>
      </c>
      <c r="H719" s="237">
        <v>0</v>
      </c>
      <c r="I719" s="238">
        <v>0</v>
      </c>
      <c r="J719" s="213"/>
      <c r="K719" s="213"/>
      <c r="L719" s="213"/>
      <c r="M719" s="213"/>
    </row>
    <row r="720" spans="1:13" ht="12.75">
      <c r="A720" s="231"/>
      <c r="B720" s="232" t="s">
        <v>515</v>
      </c>
      <c r="C720" s="233">
        <v>905</v>
      </c>
      <c r="D720" s="234">
        <v>901</v>
      </c>
      <c r="E720" s="235">
        <v>7950000</v>
      </c>
      <c r="F720" s="236">
        <v>0</v>
      </c>
      <c r="G720" s="237">
        <v>7917.8</v>
      </c>
      <c r="H720" s="237">
        <v>0</v>
      </c>
      <c r="I720" s="238">
        <v>0</v>
      </c>
      <c r="J720" s="213"/>
      <c r="K720" s="213"/>
      <c r="L720" s="213"/>
      <c r="M720" s="213"/>
    </row>
    <row r="721" spans="1:13" ht="76.5">
      <c r="A721" s="231"/>
      <c r="B721" s="232" t="s">
        <v>547</v>
      </c>
      <c r="C721" s="233">
        <v>905</v>
      </c>
      <c r="D721" s="234">
        <v>901</v>
      </c>
      <c r="E721" s="235">
        <v>7950043</v>
      </c>
      <c r="F721" s="236">
        <v>0</v>
      </c>
      <c r="G721" s="237">
        <v>7917.8</v>
      </c>
      <c r="H721" s="237">
        <v>0</v>
      </c>
      <c r="I721" s="238">
        <v>0</v>
      </c>
      <c r="J721" s="213"/>
      <c r="K721" s="213"/>
      <c r="L721" s="213"/>
      <c r="M721" s="213"/>
    </row>
    <row r="722" spans="1:13" ht="25.5">
      <c r="A722" s="231"/>
      <c r="B722" s="232" t="s">
        <v>481</v>
      </c>
      <c r="C722" s="233">
        <v>905</v>
      </c>
      <c r="D722" s="234">
        <v>901</v>
      </c>
      <c r="E722" s="235">
        <v>7950043</v>
      </c>
      <c r="F722" s="236" t="s">
        <v>395</v>
      </c>
      <c r="G722" s="237">
        <v>7917.8</v>
      </c>
      <c r="H722" s="237">
        <v>0</v>
      </c>
      <c r="I722" s="238">
        <v>0</v>
      </c>
      <c r="J722" s="213"/>
      <c r="K722" s="213"/>
      <c r="L722" s="213"/>
      <c r="M722" s="213"/>
    </row>
    <row r="723" spans="1:13" ht="12.75">
      <c r="A723" s="231"/>
      <c r="B723" s="232" t="s">
        <v>512</v>
      </c>
      <c r="C723" s="233">
        <v>905</v>
      </c>
      <c r="D723" s="234">
        <v>901</v>
      </c>
      <c r="E723" s="235">
        <v>8000000</v>
      </c>
      <c r="F723" s="236">
        <v>0</v>
      </c>
      <c r="G723" s="237">
        <v>129</v>
      </c>
      <c r="H723" s="237">
        <v>0</v>
      </c>
      <c r="I723" s="238">
        <v>0</v>
      </c>
      <c r="J723" s="213"/>
      <c r="K723" s="213"/>
      <c r="L723" s="213"/>
      <c r="M723" s="213"/>
    </row>
    <row r="724" spans="1:13" ht="38.25">
      <c r="A724" s="231"/>
      <c r="B724" s="232" t="s">
        <v>519</v>
      </c>
      <c r="C724" s="233">
        <v>905</v>
      </c>
      <c r="D724" s="234">
        <v>901</v>
      </c>
      <c r="E724" s="235">
        <v>8000200</v>
      </c>
      <c r="F724" s="236">
        <v>0</v>
      </c>
      <c r="G724" s="237">
        <v>129</v>
      </c>
      <c r="H724" s="237">
        <v>0</v>
      </c>
      <c r="I724" s="238">
        <v>0</v>
      </c>
      <c r="J724" s="213"/>
      <c r="K724" s="213"/>
      <c r="L724" s="213"/>
      <c r="M724" s="213"/>
    </row>
    <row r="725" spans="1:13" ht="38.25">
      <c r="A725" s="231"/>
      <c r="B725" s="232" t="s">
        <v>805</v>
      </c>
      <c r="C725" s="233">
        <v>905</v>
      </c>
      <c r="D725" s="234">
        <v>901</v>
      </c>
      <c r="E725" s="235">
        <v>8000297</v>
      </c>
      <c r="F725" s="236">
        <v>0</v>
      </c>
      <c r="G725" s="237">
        <v>99</v>
      </c>
      <c r="H725" s="237">
        <v>0</v>
      </c>
      <c r="I725" s="238">
        <v>0</v>
      </c>
      <c r="J725" s="213"/>
      <c r="K725" s="213"/>
      <c r="L725" s="213"/>
      <c r="M725" s="213"/>
    </row>
    <row r="726" spans="1:13" ht="12.75">
      <c r="A726" s="231"/>
      <c r="B726" s="232" t="s">
        <v>308</v>
      </c>
      <c r="C726" s="233">
        <v>905</v>
      </c>
      <c r="D726" s="234">
        <v>901</v>
      </c>
      <c r="E726" s="235">
        <v>8000297</v>
      </c>
      <c r="F726" s="236" t="s">
        <v>307</v>
      </c>
      <c r="G726" s="237">
        <v>99</v>
      </c>
      <c r="H726" s="237">
        <v>0</v>
      </c>
      <c r="I726" s="238">
        <v>0</v>
      </c>
      <c r="J726" s="213"/>
      <c r="K726" s="213"/>
      <c r="L726" s="213"/>
      <c r="M726" s="213"/>
    </row>
    <row r="727" spans="1:13" ht="38.25">
      <c r="A727" s="231"/>
      <c r="B727" s="232" t="s">
        <v>806</v>
      </c>
      <c r="C727" s="233">
        <v>905</v>
      </c>
      <c r="D727" s="234">
        <v>901</v>
      </c>
      <c r="E727" s="235">
        <v>8000298</v>
      </c>
      <c r="F727" s="236">
        <v>0</v>
      </c>
      <c r="G727" s="237">
        <v>30</v>
      </c>
      <c r="H727" s="237">
        <v>0</v>
      </c>
      <c r="I727" s="238">
        <v>0</v>
      </c>
      <c r="J727" s="213"/>
      <c r="K727" s="213"/>
      <c r="L727" s="213"/>
      <c r="M727" s="213"/>
    </row>
    <row r="728" spans="1:13" ht="12.75">
      <c r="A728" s="231"/>
      <c r="B728" s="232" t="s">
        <v>308</v>
      </c>
      <c r="C728" s="233">
        <v>905</v>
      </c>
      <c r="D728" s="234">
        <v>901</v>
      </c>
      <c r="E728" s="235">
        <v>8000298</v>
      </c>
      <c r="F728" s="236" t="s">
        <v>307</v>
      </c>
      <c r="G728" s="237">
        <v>30</v>
      </c>
      <c r="H728" s="237">
        <v>0</v>
      </c>
      <c r="I728" s="238">
        <v>0</v>
      </c>
      <c r="J728" s="213"/>
      <c r="K728" s="213"/>
      <c r="L728" s="213"/>
      <c r="M728" s="213"/>
    </row>
    <row r="729" spans="1:13" ht="12.75">
      <c r="A729" s="231"/>
      <c r="B729" s="232" t="s">
        <v>354</v>
      </c>
      <c r="C729" s="233">
        <v>905</v>
      </c>
      <c r="D729" s="234">
        <v>902</v>
      </c>
      <c r="E729" s="235">
        <v>0</v>
      </c>
      <c r="F729" s="236">
        <v>0</v>
      </c>
      <c r="G729" s="237">
        <v>446822.25952000014</v>
      </c>
      <c r="H729" s="237">
        <v>95156.27601999999</v>
      </c>
      <c r="I729" s="238">
        <v>26136.5219</v>
      </c>
      <c r="J729" s="213"/>
      <c r="K729" s="213"/>
      <c r="L729" s="213"/>
      <c r="M729" s="213"/>
    </row>
    <row r="730" spans="1:13" ht="51">
      <c r="A730" s="231"/>
      <c r="B730" s="232" t="s">
        <v>344</v>
      </c>
      <c r="C730" s="233">
        <v>905</v>
      </c>
      <c r="D730" s="234">
        <v>902</v>
      </c>
      <c r="E730" s="235">
        <v>960000</v>
      </c>
      <c r="F730" s="236">
        <v>0</v>
      </c>
      <c r="G730" s="237">
        <v>26482.54</v>
      </c>
      <c r="H730" s="237">
        <v>14531.69896</v>
      </c>
      <c r="I730" s="238">
        <v>0</v>
      </c>
      <c r="J730" s="213"/>
      <c r="K730" s="213"/>
      <c r="L730" s="213"/>
      <c r="M730" s="213"/>
    </row>
    <row r="731" spans="1:13" ht="76.5">
      <c r="A731" s="231"/>
      <c r="B731" s="232" t="s">
        <v>346</v>
      </c>
      <c r="C731" s="233">
        <v>905</v>
      </c>
      <c r="D731" s="234">
        <v>902</v>
      </c>
      <c r="E731" s="235">
        <v>960300</v>
      </c>
      <c r="F731" s="236">
        <v>0</v>
      </c>
      <c r="G731" s="237">
        <v>26482.54</v>
      </c>
      <c r="H731" s="237">
        <v>14531.69896</v>
      </c>
      <c r="I731" s="238">
        <v>0</v>
      </c>
      <c r="J731" s="213"/>
      <c r="K731" s="213"/>
      <c r="L731" s="213"/>
      <c r="M731" s="213"/>
    </row>
    <row r="732" spans="1:13" ht="12.75">
      <c r="A732" s="231"/>
      <c r="B732" s="232" t="s">
        <v>308</v>
      </c>
      <c r="C732" s="233">
        <v>905</v>
      </c>
      <c r="D732" s="234">
        <v>902</v>
      </c>
      <c r="E732" s="235">
        <v>960300</v>
      </c>
      <c r="F732" s="236" t="s">
        <v>307</v>
      </c>
      <c r="G732" s="237">
        <v>26482.54</v>
      </c>
      <c r="H732" s="237">
        <v>14531.69896</v>
      </c>
      <c r="I732" s="238">
        <v>0</v>
      </c>
      <c r="J732" s="213"/>
      <c r="K732" s="213"/>
      <c r="L732" s="213"/>
      <c r="M732" s="213"/>
    </row>
    <row r="733" spans="1:13" ht="25.5">
      <c r="A733" s="231"/>
      <c r="B733" s="232" t="s">
        <v>348</v>
      </c>
      <c r="C733" s="233">
        <v>905</v>
      </c>
      <c r="D733" s="234">
        <v>902</v>
      </c>
      <c r="E733" s="235">
        <v>4700000</v>
      </c>
      <c r="F733" s="236">
        <v>0</v>
      </c>
      <c r="G733" s="237">
        <v>61269.511399999996</v>
      </c>
      <c r="H733" s="237">
        <v>9363.07921</v>
      </c>
      <c r="I733" s="238">
        <v>7422.32522</v>
      </c>
      <c r="J733" s="213"/>
      <c r="K733" s="213"/>
      <c r="L733" s="213"/>
      <c r="M733" s="213"/>
    </row>
    <row r="734" spans="1:13" ht="25.5">
      <c r="A734" s="231"/>
      <c r="B734" s="232" t="s">
        <v>306</v>
      </c>
      <c r="C734" s="233">
        <v>905</v>
      </c>
      <c r="D734" s="234">
        <v>902</v>
      </c>
      <c r="E734" s="235">
        <v>4709900</v>
      </c>
      <c r="F734" s="236">
        <v>0</v>
      </c>
      <c r="G734" s="237">
        <v>61269.511399999996</v>
      </c>
      <c r="H734" s="237">
        <v>9363.07921</v>
      </c>
      <c r="I734" s="238">
        <v>7422.32522</v>
      </c>
      <c r="J734" s="213"/>
      <c r="K734" s="213"/>
      <c r="L734" s="213"/>
      <c r="M734" s="213"/>
    </row>
    <row r="735" spans="1:13" ht="12.75">
      <c r="A735" s="231"/>
      <c r="B735" s="232" t="s">
        <v>308</v>
      </c>
      <c r="C735" s="233">
        <v>905</v>
      </c>
      <c r="D735" s="234">
        <v>902</v>
      </c>
      <c r="E735" s="235">
        <v>4709900</v>
      </c>
      <c r="F735" s="236" t="s">
        <v>307</v>
      </c>
      <c r="G735" s="237">
        <v>51436.00049</v>
      </c>
      <c r="H735" s="237">
        <v>6221.78</v>
      </c>
      <c r="I735" s="238">
        <v>5485.93522</v>
      </c>
      <c r="J735" s="213"/>
      <c r="K735" s="213"/>
      <c r="L735" s="213"/>
      <c r="M735" s="213"/>
    </row>
    <row r="736" spans="1:13" ht="12.75">
      <c r="A736" s="231"/>
      <c r="B736" s="232" t="s">
        <v>356</v>
      </c>
      <c r="C736" s="233">
        <v>905</v>
      </c>
      <c r="D736" s="234">
        <v>902</v>
      </c>
      <c r="E736" s="235">
        <v>4709906</v>
      </c>
      <c r="F736" s="236">
        <v>0</v>
      </c>
      <c r="G736" s="237">
        <v>9833.510909999997</v>
      </c>
      <c r="H736" s="237">
        <v>3141.29921</v>
      </c>
      <c r="I736" s="238">
        <v>1936.39</v>
      </c>
      <c r="J736" s="213"/>
      <c r="K736" s="213"/>
      <c r="L736" s="213"/>
      <c r="M736" s="213"/>
    </row>
    <row r="737" spans="1:13" ht="12.75">
      <c r="A737" s="231"/>
      <c r="B737" s="232" t="s">
        <v>308</v>
      </c>
      <c r="C737" s="233">
        <v>905</v>
      </c>
      <c r="D737" s="234">
        <v>902</v>
      </c>
      <c r="E737" s="235">
        <v>4709906</v>
      </c>
      <c r="F737" s="236" t="s">
        <v>307</v>
      </c>
      <c r="G737" s="237">
        <v>9833.510909999997</v>
      </c>
      <c r="H737" s="237">
        <v>3141.29921</v>
      </c>
      <c r="I737" s="238">
        <v>1936.39</v>
      </c>
      <c r="J737" s="213"/>
      <c r="K737" s="213"/>
      <c r="L737" s="213"/>
      <c r="M737" s="213"/>
    </row>
    <row r="738" spans="1:13" ht="12.75">
      <c r="A738" s="231"/>
      <c r="B738" s="232" t="s">
        <v>358</v>
      </c>
      <c r="C738" s="233">
        <v>905</v>
      </c>
      <c r="D738" s="234">
        <v>902</v>
      </c>
      <c r="E738" s="235">
        <v>4710000</v>
      </c>
      <c r="F738" s="236">
        <v>0</v>
      </c>
      <c r="G738" s="237">
        <v>351425.72812</v>
      </c>
      <c r="H738" s="237">
        <v>71261.49784999999</v>
      </c>
      <c r="I738" s="238">
        <v>18714.19668</v>
      </c>
      <c r="J738" s="213"/>
      <c r="K738" s="213"/>
      <c r="L738" s="213"/>
      <c r="M738" s="213"/>
    </row>
    <row r="739" spans="1:13" ht="25.5">
      <c r="A739" s="231"/>
      <c r="B739" s="232" t="s">
        <v>306</v>
      </c>
      <c r="C739" s="233">
        <v>905</v>
      </c>
      <c r="D739" s="234">
        <v>902</v>
      </c>
      <c r="E739" s="235">
        <v>4719900</v>
      </c>
      <c r="F739" s="236">
        <v>0</v>
      </c>
      <c r="G739" s="237">
        <v>351425.72812</v>
      </c>
      <c r="H739" s="237">
        <v>71261.49784999999</v>
      </c>
      <c r="I739" s="238">
        <v>18714.19668</v>
      </c>
      <c r="J739" s="213"/>
      <c r="K739" s="213"/>
      <c r="L739" s="213"/>
      <c r="M739" s="213"/>
    </row>
    <row r="740" spans="1:13" ht="12.75">
      <c r="A740" s="231"/>
      <c r="B740" s="232" t="s">
        <v>308</v>
      </c>
      <c r="C740" s="233">
        <v>905</v>
      </c>
      <c r="D740" s="234">
        <v>902</v>
      </c>
      <c r="E740" s="235">
        <v>4719900</v>
      </c>
      <c r="F740" s="236" t="s">
        <v>307</v>
      </c>
      <c r="G740" s="237">
        <v>246122.72811999996</v>
      </c>
      <c r="H740" s="237">
        <v>70094.74631999999</v>
      </c>
      <c r="I740" s="238">
        <v>18714.19668</v>
      </c>
      <c r="J740" s="213"/>
      <c r="K740" s="213"/>
      <c r="L740" s="213"/>
      <c r="M740" s="213"/>
    </row>
    <row r="741" spans="1:13" ht="76.5">
      <c r="A741" s="231"/>
      <c r="B741" s="232" t="s">
        <v>807</v>
      </c>
      <c r="C741" s="233">
        <v>905</v>
      </c>
      <c r="D741" s="234">
        <v>902</v>
      </c>
      <c r="E741" s="235">
        <v>4719902</v>
      </c>
      <c r="F741" s="236">
        <v>0</v>
      </c>
      <c r="G741" s="237">
        <v>99612</v>
      </c>
      <c r="H741" s="237">
        <v>1083.71453</v>
      </c>
      <c r="I741" s="238">
        <v>0</v>
      </c>
      <c r="J741" s="213"/>
      <c r="K741" s="213"/>
      <c r="L741" s="213"/>
      <c r="M741" s="213"/>
    </row>
    <row r="742" spans="1:13" ht="12.75">
      <c r="A742" s="231"/>
      <c r="B742" s="232" t="s">
        <v>308</v>
      </c>
      <c r="C742" s="233">
        <v>905</v>
      </c>
      <c r="D742" s="234">
        <v>902</v>
      </c>
      <c r="E742" s="235">
        <v>4719902</v>
      </c>
      <c r="F742" s="236" t="s">
        <v>307</v>
      </c>
      <c r="G742" s="237">
        <v>99612</v>
      </c>
      <c r="H742" s="237">
        <v>1083.71453</v>
      </c>
      <c r="I742" s="238">
        <v>0</v>
      </c>
      <c r="J742" s="213"/>
      <c r="K742" s="213"/>
      <c r="L742" s="213"/>
      <c r="M742" s="213"/>
    </row>
    <row r="743" spans="1:13" ht="114.75">
      <c r="A743" s="231"/>
      <c r="B743" s="232" t="s">
        <v>808</v>
      </c>
      <c r="C743" s="233">
        <v>905</v>
      </c>
      <c r="D743" s="234">
        <v>902</v>
      </c>
      <c r="E743" s="235">
        <v>4719903</v>
      </c>
      <c r="F743" s="236">
        <v>0</v>
      </c>
      <c r="G743" s="237">
        <v>5691</v>
      </c>
      <c r="H743" s="237">
        <v>83.037</v>
      </c>
      <c r="I743" s="238">
        <v>0</v>
      </c>
      <c r="J743" s="213"/>
      <c r="K743" s="213"/>
      <c r="L743" s="213"/>
      <c r="M743" s="213"/>
    </row>
    <row r="744" spans="1:13" ht="12.75">
      <c r="A744" s="231"/>
      <c r="B744" s="232" t="s">
        <v>308</v>
      </c>
      <c r="C744" s="233">
        <v>905</v>
      </c>
      <c r="D744" s="234">
        <v>902</v>
      </c>
      <c r="E744" s="235">
        <v>4719903</v>
      </c>
      <c r="F744" s="236" t="s">
        <v>307</v>
      </c>
      <c r="G744" s="237">
        <v>5691</v>
      </c>
      <c r="H744" s="237">
        <v>83.037</v>
      </c>
      <c r="I744" s="238">
        <v>0</v>
      </c>
      <c r="J744" s="213"/>
      <c r="K744" s="213"/>
      <c r="L744" s="213"/>
      <c r="M744" s="213"/>
    </row>
    <row r="745" spans="1:13" ht="12.75">
      <c r="A745" s="231"/>
      <c r="B745" s="232" t="s">
        <v>515</v>
      </c>
      <c r="C745" s="233">
        <v>905</v>
      </c>
      <c r="D745" s="234">
        <v>902</v>
      </c>
      <c r="E745" s="235">
        <v>7950000</v>
      </c>
      <c r="F745" s="236">
        <v>0</v>
      </c>
      <c r="G745" s="237">
        <v>7308.78</v>
      </c>
      <c r="H745" s="237">
        <v>0</v>
      </c>
      <c r="I745" s="238">
        <v>0</v>
      </c>
      <c r="J745" s="213"/>
      <c r="K745" s="213"/>
      <c r="L745" s="213"/>
      <c r="M745" s="213"/>
    </row>
    <row r="746" spans="1:13" ht="12.75">
      <c r="A746" s="231"/>
      <c r="B746" s="232" t="s">
        <v>515</v>
      </c>
      <c r="C746" s="233">
        <v>905</v>
      </c>
      <c r="D746" s="234">
        <v>902</v>
      </c>
      <c r="E746" s="235">
        <v>7950000</v>
      </c>
      <c r="F746" s="236">
        <v>0</v>
      </c>
      <c r="G746" s="237">
        <v>7308.78</v>
      </c>
      <c r="H746" s="237">
        <v>0</v>
      </c>
      <c r="I746" s="238">
        <v>0</v>
      </c>
      <c r="J746" s="213"/>
      <c r="K746" s="213"/>
      <c r="L746" s="213"/>
      <c r="M746" s="213"/>
    </row>
    <row r="747" spans="1:13" ht="76.5">
      <c r="A747" s="231"/>
      <c r="B747" s="232" t="s">
        <v>547</v>
      </c>
      <c r="C747" s="233">
        <v>905</v>
      </c>
      <c r="D747" s="234">
        <v>902</v>
      </c>
      <c r="E747" s="235">
        <v>7950043</v>
      </c>
      <c r="F747" s="236">
        <v>0</v>
      </c>
      <c r="G747" s="237">
        <v>7308.78</v>
      </c>
      <c r="H747" s="237">
        <v>0</v>
      </c>
      <c r="I747" s="238">
        <v>0</v>
      </c>
      <c r="J747" s="213"/>
      <c r="K747" s="213"/>
      <c r="L747" s="213"/>
      <c r="M747" s="213"/>
    </row>
    <row r="748" spans="1:13" ht="25.5">
      <c r="A748" s="231"/>
      <c r="B748" s="232" t="s">
        <v>481</v>
      </c>
      <c r="C748" s="233">
        <v>905</v>
      </c>
      <c r="D748" s="234">
        <v>902</v>
      </c>
      <c r="E748" s="235">
        <v>7950043</v>
      </c>
      <c r="F748" s="236" t="s">
        <v>395</v>
      </c>
      <c r="G748" s="237">
        <v>7308.78</v>
      </c>
      <c r="H748" s="237">
        <v>0</v>
      </c>
      <c r="I748" s="238">
        <v>0</v>
      </c>
      <c r="J748" s="213"/>
      <c r="K748" s="213"/>
      <c r="L748" s="213"/>
      <c r="M748" s="213"/>
    </row>
    <row r="749" spans="1:13" ht="12.75">
      <c r="A749" s="231"/>
      <c r="B749" s="232" t="s">
        <v>512</v>
      </c>
      <c r="C749" s="233">
        <v>905</v>
      </c>
      <c r="D749" s="234">
        <v>902</v>
      </c>
      <c r="E749" s="235">
        <v>8000000</v>
      </c>
      <c r="F749" s="236">
        <v>0</v>
      </c>
      <c r="G749" s="237">
        <v>335.7</v>
      </c>
      <c r="H749" s="237">
        <v>0</v>
      </c>
      <c r="I749" s="238">
        <v>0</v>
      </c>
      <c r="J749" s="213"/>
      <c r="K749" s="213"/>
      <c r="L749" s="213"/>
      <c r="M749" s="213"/>
    </row>
    <row r="750" spans="1:13" ht="25.5">
      <c r="A750" s="231"/>
      <c r="B750" s="232" t="s">
        <v>513</v>
      </c>
      <c r="C750" s="233">
        <v>905</v>
      </c>
      <c r="D750" s="234">
        <v>902</v>
      </c>
      <c r="E750" s="235">
        <v>8000100</v>
      </c>
      <c r="F750" s="236">
        <v>0</v>
      </c>
      <c r="G750" s="237">
        <v>35.7</v>
      </c>
      <c r="H750" s="237">
        <v>0</v>
      </c>
      <c r="I750" s="238">
        <v>0</v>
      </c>
      <c r="J750" s="213"/>
      <c r="K750" s="213"/>
      <c r="L750" s="213"/>
      <c r="M750" s="213"/>
    </row>
    <row r="751" spans="1:13" ht="63.75">
      <c r="A751" s="231"/>
      <c r="B751" s="232" t="s">
        <v>809</v>
      </c>
      <c r="C751" s="233">
        <v>905</v>
      </c>
      <c r="D751" s="234">
        <v>902</v>
      </c>
      <c r="E751" s="235">
        <v>8000120</v>
      </c>
      <c r="F751" s="236">
        <v>0</v>
      </c>
      <c r="G751" s="237">
        <v>35.7</v>
      </c>
      <c r="H751" s="237">
        <v>0</v>
      </c>
      <c r="I751" s="238">
        <v>0</v>
      </c>
      <c r="J751" s="213"/>
      <c r="K751" s="213"/>
      <c r="L751" s="213"/>
      <c r="M751" s="213"/>
    </row>
    <row r="752" spans="1:13" ht="12.75">
      <c r="A752" s="231"/>
      <c r="B752" s="232" t="s">
        <v>308</v>
      </c>
      <c r="C752" s="233">
        <v>905</v>
      </c>
      <c r="D752" s="234">
        <v>902</v>
      </c>
      <c r="E752" s="235">
        <v>8000120</v>
      </c>
      <c r="F752" s="236" t="s">
        <v>307</v>
      </c>
      <c r="G752" s="237">
        <v>35.7</v>
      </c>
      <c r="H752" s="237">
        <v>0</v>
      </c>
      <c r="I752" s="238">
        <v>0</v>
      </c>
      <c r="J752" s="213"/>
      <c r="K752" s="213"/>
      <c r="L752" s="213"/>
      <c r="M752" s="213"/>
    </row>
    <row r="753" spans="1:13" ht="51">
      <c r="A753" s="231"/>
      <c r="B753" s="232" t="s">
        <v>521</v>
      </c>
      <c r="C753" s="233">
        <v>905</v>
      </c>
      <c r="D753" s="234">
        <v>902</v>
      </c>
      <c r="E753" s="235">
        <v>8000300</v>
      </c>
      <c r="F753" s="236">
        <v>0</v>
      </c>
      <c r="G753" s="237">
        <v>300</v>
      </c>
      <c r="H753" s="237">
        <v>0</v>
      </c>
      <c r="I753" s="238">
        <v>0</v>
      </c>
      <c r="J753" s="213"/>
      <c r="K753" s="213"/>
      <c r="L753" s="213"/>
      <c r="M753" s="213"/>
    </row>
    <row r="754" spans="1:13" ht="12.75">
      <c r="A754" s="231"/>
      <c r="B754" s="232" t="s">
        <v>308</v>
      </c>
      <c r="C754" s="233">
        <v>905</v>
      </c>
      <c r="D754" s="234">
        <v>902</v>
      </c>
      <c r="E754" s="235">
        <v>8000300</v>
      </c>
      <c r="F754" s="236" t="s">
        <v>307</v>
      </c>
      <c r="G754" s="237">
        <v>300</v>
      </c>
      <c r="H754" s="237">
        <v>0</v>
      </c>
      <c r="I754" s="238">
        <v>0</v>
      </c>
      <c r="J754" s="213"/>
      <c r="K754" s="213"/>
      <c r="L754" s="213"/>
      <c r="M754" s="213"/>
    </row>
    <row r="755" spans="1:13" ht="25.5">
      <c r="A755" s="231"/>
      <c r="B755" s="232" t="s">
        <v>360</v>
      </c>
      <c r="C755" s="233">
        <v>905</v>
      </c>
      <c r="D755" s="234">
        <v>903</v>
      </c>
      <c r="E755" s="235">
        <v>0</v>
      </c>
      <c r="F755" s="236">
        <v>0</v>
      </c>
      <c r="G755" s="237">
        <v>4902.15418</v>
      </c>
      <c r="H755" s="237">
        <v>292.225</v>
      </c>
      <c r="I755" s="238">
        <v>1513.2709799999998</v>
      </c>
      <c r="J755" s="213"/>
      <c r="K755" s="213"/>
      <c r="L755" s="213"/>
      <c r="M755" s="213"/>
    </row>
    <row r="756" spans="1:13" ht="25.5">
      <c r="A756" s="231"/>
      <c r="B756" s="232" t="s">
        <v>348</v>
      </c>
      <c r="C756" s="233">
        <v>905</v>
      </c>
      <c r="D756" s="234">
        <v>903</v>
      </c>
      <c r="E756" s="235">
        <v>4700000</v>
      </c>
      <c r="F756" s="236">
        <v>0</v>
      </c>
      <c r="G756" s="237">
        <v>3157.5345700000003</v>
      </c>
      <c r="H756" s="237">
        <v>292.225</v>
      </c>
      <c r="I756" s="238">
        <v>914.8309800000001</v>
      </c>
      <c r="J756" s="213"/>
      <c r="K756" s="213"/>
      <c r="L756" s="213"/>
      <c r="M756" s="213"/>
    </row>
    <row r="757" spans="1:13" ht="25.5">
      <c r="A757" s="231"/>
      <c r="B757" s="232" t="s">
        <v>306</v>
      </c>
      <c r="C757" s="233">
        <v>905</v>
      </c>
      <c r="D757" s="234">
        <v>903</v>
      </c>
      <c r="E757" s="235">
        <v>4709900</v>
      </c>
      <c r="F757" s="236">
        <v>0</v>
      </c>
      <c r="G757" s="237">
        <v>3157.5345700000003</v>
      </c>
      <c r="H757" s="237">
        <v>292.225</v>
      </c>
      <c r="I757" s="238">
        <v>914.8309800000001</v>
      </c>
      <c r="J757" s="213"/>
      <c r="K757" s="213"/>
      <c r="L757" s="213"/>
      <c r="M757" s="213"/>
    </row>
    <row r="758" spans="1:13" ht="12.75">
      <c r="A758" s="231"/>
      <c r="B758" s="232" t="s">
        <v>308</v>
      </c>
      <c r="C758" s="233">
        <v>905</v>
      </c>
      <c r="D758" s="234">
        <v>903</v>
      </c>
      <c r="E758" s="235">
        <v>4709900</v>
      </c>
      <c r="F758" s="236" t="s">
        <v>307</v>
      </c>
      <c r="G758" s="237">
        <v>1224.1449400000001</v>
      </c>
      <c r="H758" s="237">
        <v>96.749</v>
      </c>
      <c r="I758" s="238">
        <v>348.90098</v>
      </c>
      <c r="J758" s="213"/>
      <c r="K758" s="213"/>
      <c r="L758" s="213"/>
      <c r="M758" s="213"/>
    </row>
    <row r="759" spans="1:13" ht="25.5">
      <c r="A759" s="231"/>
      <c r="B759" s="232" t="s">
        <v>361</v>
      </c>
      <c r="C759" s="233">
        <v>905</v>
      </c>
      <c r="D759" s="234">
        <v>903</v>
      </c>
      <c r="E759" s="235">
        <v>4709907</v>
      </c>
      <c r="F759" s="236">
        <v>0</v>
      </c>
      <c r="G759" s="237">
        <v>1933.3896300000004</v>
      </c>
      <c r="H759" s="237">
        <v>195.476</v>
      </c>
      <c r="I759" s="238">
        <v>565.93</v>
      </c>
      <c r="J759" s="213"/>
      <c r="K759" s="213"/>
      <c r="L759" s="213"/>
      <c r="M759" s="213"/>
    </row>
    <row r="760" spans="1:13" ht="12.75">
      <c r="A760" s="231"/>
      <c r="B760" s="232" t="s">
        <v>308</v>
      </c>
      <c r="C760" s="233">
        <v>905</v>
      </c>
      <c r="D760" s="234">
        <v>903</v>
      </c>
      <c r="E760" s="235">
        <v>4709907</v>
      </c>
      <c r="F760" s="236" t="s">
        <v>307</v>
      </c>
      <c r="G760" s="237">
        <v>1933.3896300000004</v>
      </c>
      <c r="H760" s="237">
        <v>195.476</v>
      </c>
      <c r="I760" s="238">
        <v>565.93</v>
      </c>
      <c r="J760" s="213"/>
      <c r="K760" s="213"/>
      <c r="L760" s="213"/>
      <c r="M760" s="213"/>
    </row>
    <row r="761" spans="1:13" ht="12.75">
      <c r="A761" s="231"/>
      <c r="B761" s="232" t="s">
        <v>358</v>
      </c>
      <c r="C761" s="233">
        <v>905</v>
      </c>
      <c r="D761" s="234">
        <v>903</v>
      </c>
      <c r="E761" s="235">
        <v>4710000</v>
      </c>
      <c r="F761" s="236">
        <v>0</v>
      </c>
      <c r="G761" s="237">
        <v>1744.61961</v>
      </c>
      <c r="H761" s="237">
        <v>0</v>
      </c>
      <c r="I761" s="238">
        <v>598.44</v>
      </c>
      <c r="J761" s="213"/>
      <c r="K761" s="213"/>
      <c r="L761" s="213"/>
      <c r="M761" s="213"/>
    </row>
    <row r="762" spans="1:13" ht="25.5">
      <c r="A762" s="231"/>
      <c r="B762" s="232" t="s">
        <v>306</v>
      </c>
      <c r="C762" s="233">
        <v>905</v>
      </c>
      <c r="D762" s="234">
        <v>903</v>
      </c>
      <c r="E762" s="235">
        <v>4719900</v>
      </c>
      <c r="F762" s="236">
        <v>0</v>
      </c>
      <c r="G762" s="237">
        <v>1744.61961</v>
      </c>
      <c r="H762" s="237">
        <v>0</v>
      </c>
      <c r="I762" s="238">
        <v>598.44</v>
      </c>
      <c r="J762" s="213"/>
      <c r="K762" s="213"/>
      <c r="L762" s="213"/>
      <c r="M762" s="213"/>
    </row>
    <row r="763" spans="1:13" ht="12.75">
      <c r="A763" s="231"/>
      <c r="B763" s="232" t="s">
        <v>308</v>
      </c>
      <c r="C763" s="233">
        <v>905</v>
      </c>
      <c r="D763" s="234">
        <v>903</v>
      </c>
      <c r="E763" s="235">
        <v>4719900</v>
      </c>
      <c r="F763" s="236" t="s">
        <v>307</v>
      </c>
      <c r="G763" s="237">
        <v>1744.61961</v>
      </c>
      <c r="H763" s="237">
        <v>0</v>
      </c>
      <c r="I763" s="238">
        <v>598.44</v>
      </c>
      <c r="J763" s="213"/>
      <c r="K763" s="213"/>
      <c r="L763" s="213"/>
      <c r="M763" s="213"/>
    </row>
    <row r="764" spans="1:13" ht="12.75">
      <c r="A764" s="231"/>
      <c r="B764" s="232" t="s">
        <v>362</v>
      </c>
      <c r="C764" s="233">
        <v>905</v>
      </c>
      <c r="D764" s="234">
        <v>904</v>
      </c>
      <c r="E764" s="235">
        <v>0</v>
      </c>
      <c r="F764" s="236">
        <v>0</v>
      </c>
      <c r="G764" s="237">
        <v>176621.12359000006</v>
      </c>
      <c r="H764" s="237">
        <v>117487.624</v>
      </c>
      <c r="I764" s="238">
        <v>1757.57</v>
      </c>
      <c r="J764" s="213"/>
      <c r="K764" s="213"/>
      <c r="L764" s="213"/>
      <c r="M764" s="213"/>
    </row>
    <row r="765" spans="1:13" ht="12.75">
      <c r="A765" s="231"/>
      <c r="B765" s="232" t="s">
        <v>364</v>
      </c>
      <c r="C765" s="233">
        <v>905</v>
      </c>
      <c r="D765" s="234">
        <v>904</v>
      </c>
      <c r="E765" s="235">
        <v>4770000</v>
      </c>
      <c r="F765" s="236">
        <v>0</v>
      </c>
      <c r="G765" s="237">
        <v>154272.12359000006</v>
      </c>
      <c r="H765" s="237">
        <v>100809.624</v>
      </c>
      <c r="I765" s="238">
        <v>1757.57</v>
      </c>
      <c r="J765" s="213"/>
      <c r="K765" s="213"/>
      <c r="L765" s="213"/>
      <c r="M765" s="213"/>
    </row>
    <row r="766" spans="1:13" ht="25.5">
      <c r="A766" s="231"/>
      <c r="B766" s="232" t="s">
        <v>366</v>
      </c>
      <c r="C766" s="233">
        <v>905</v>
      </c>
      <c r="D766" s="234">
        <v>904</v>
      </c>
      <c r="E766" s="235">
        <v>4779900</v>
      </c>
      <c r="F766" s="236">
        <v>0</v>
      </c>
      <c r="G766" s="237">
        <v>154272.12359000006</v>
      </c>
      <c r="H766" s="237">
        <v>100809.624</v>
      </c>
      <c r="I766" s="238">
        <v>1757.57</v>
      </c>
      <c r="J766" s="213"/>
      <c r="K766" s="213"/>
      <c r="L766" s="213"/>
      <c r="M766" s="213"/>
    </row>
    <row r="767" spans="1:13" ht="12.75">
      <c r="A767" s="231"/>
      <c r="B767" s="232" t="s">
        <v>308</v>
      </c>
      <c r="C767" s="233">
        <v>905</v>
      </c>
      <c r="D767" s="234">
        <v>904</v>
      </c>
      <c r="E767" s="235">
        <v>4779900</v>
      </c>
      <c r="F767" s="236" t="s">
        <v>307</v>
      </c>
      <c r="G767" s="237">
        <v>154272.12359000006</v>
      </c>
      <c r="H767" s="237">
        <v>100809.624</v>
      </c>
      <c r="I767" s="238">
        <v>1757.57</v>
      </c>
      <c r="J767" s="213"/>
      <c r="K767" s="213"/>
      <c r="L767" s="213"/>
      <c r="M767" s="213"/>
    </row>
    <row r="768" spans="1:13" ht="12.75">
      <c r="A768" s="231"/>
      <c r="B768" s="232" t="s">
        <v>508</v>
      </c>
      <c r="C768" s="233">
        <v>905</v>
      </c>
      <c r="D768" s="234">
        <v>904</v>
      </c>
      <c r="E768" s="235">
        <v>5200000</v>
      </c>
      <c r="F768" s="236">
        <v>0</v>
      </c>
      <c r="G768" s="237">
        <v>22349</v>
      </c>
      <c r="H768" s="237">
        <v>16678</v>
      </c>
      <c r="I768" s="238">
        <v>0</v>
      </c>
      <c r="J768" s="213"/>
      <c r="K768" s="213"/>
      <c r="L768" s="213"/>
      <c r="M768" s="213"/>
    </row>
    <row r="769" spans="1:13" ht="76.5">
      <c r="A769" s="231"/>
      <c r="B769" s="232" t="s">
        <v>810</v>
      </c>
      <c r="C769" s="233">
        <v>905</v>
      </c>
      <c r="D769" s="234">
        <v>904</v>
      </c>
      <c r="E769" s="235">
        <v>5201800</v>
      </c>
      <c r="F769" s="236">
        <v>0</v>
      </c>
      <c r="G769" s="237">
        <v>22349</v>
      </c>
      <c r="H769" s="237">
        <v>16678</v>
      </c>
      <c r="I769" s="238">
        <v>0</v>
      </c>
      <c r="J769" s="213"/>
      <c r="K769" s="213"/>
      <c r="L769" s="213"/>
      <c r="M769" s="213"/>
    </row>
    <row r="770" spans="1:13" ht="12.75">
      <c r="A770" s="231"/>
      <c r="B770" s="232" t="s">
        <v>308</v>
      </c>
      <c r="C770" s="233">
        <v>905</v>
      </c>
      <c r="D770" s="234">
        <v>904</v>
      </c>
      <c r="E770" s="235">
        <v>5201800</v>
      </c>
      <c r="F770" s="236" t="s">
        <v>307</v>
      </c>
      <c r="G770" s="237">
        <v>22349</v>
      </c>
      <c r="H770" s="237">
        <v>16678</v>
      </c>
      <c r="I770" s="238">
        <v>0</v>
      </c>
      <c r="J770" s="213"/>
      <c r="K770" s="213"/>
      <c r="L770" s="213"/>
      <c r="M770" s="213"/>
    </row>
    <row r="771" spans="1:13" ht="12.75">
      <c r="A771" s="231"/>
      <c r="B771" s="232" t="s">
        <v>367</v>
      </c>
      <c r="C771" s="233">
        <v>905</v>
      </c>
      <c r="D771" s="234">
        <v>909</v>
      </c>
      <c r="E771" s="235">
        <v>0</v>
      </c>
      <c r="F771" s="236">
        <v>0</v>
      </c>
      <c r="G771" s="237">
        <v>532276.54339</v>
      </c>
      <c r="H771" s="237">
        <v>127563.86787999999</v>
      </c>
      <c r="I771" s="238">
        <v>7105.073199999999</v>
      </c>
      <c r="J771" s="213"/>
      <c r="K771" s="213"/>
      <c r="L771" s="213"/>
      <c r="M771" s="213"/>
    </row>
    <row r="772" spans="1:13" ht="51">
      <c r="A772" s="231"/>
      <c r="B772" s="232" t="s">
        <v>344</v>
      </c>
      <c r="C772" s="233">
        <v>905</v>
      </c>
      <c r="D772" s="234">
        <v>909</v>
      </c>
      <c r="E772" s="235">
        <v>960000</v>
      </c>
      <c r="F772" s="236">
        <v>0</v>
      </c>
      <c r="G772" s="237">
        <v>250595.82</v>
      </c>
      <c r="H772" s="237">
        <v>0</v>
      </c>
      <c r="I772" s="238">
        <v>0</v>
      </c>
      <c r="J772" s="213"/>
      <c r="K772" s="213"/>
      <c r="L772" s="213"/>
      <c r="M772" s="213"/>
    </row>
    <row r="773" spans="1:13" ht="51">
      <c r="A773" s="231"/>
      <c r="B773" s="232" t="s">
        <v>811</v>
      </c>
      <c r="C773" s="233">
        <v>905</v>
      </c>
      <c r="D773" s="234">
        <v>909</v>
      </c>
      <c r="E773" s="235">
        <v>960100</v>
      </c>
      <c r="F773" s="236">
        <v>0</v>
      </c>
      <c r="G773" s="237">
        <v>250595.82</v>
      </c>
      <c r="H773" s="237">
        <v>0</v>
      </c>
      <c r="I773" s="238">
        <v>0</v>
      </c>
      <c r="J773" s="213"/>
      <c r="K773" s="213"/>
      <c r="L773" s="213"/>
      <c r="M773" s="213"/>
    </row>
    <row r="774" spans="1:13" ht="25.5">
      <c r="A774" s="231"/>
      <c r="B774" s="232" t="s">
        <v>481</v>
      </c>
      <c r="C774" s="233">
        <v>905</v>
      </c>
      <c r="D774" s="234">
        <v>909</v>
      </c>
      <c r="E774" s="235">
        <v>960100</v>
      </c>
      <c r="F774" s="236" t="s">
        <v>395</v>
      </c>
      <c r="G774" s="237">
        <v>250595.82</v>
      </c>
      <c r="H774" s="237">
        <v>0</v>
      </c>
      <c r="I774" s="238">
        <v>0</v>
      </c>
      <c r="J774" s="213"/>
      <c r="K774" s="213"/>
      <c r="L774" s="213"/>
      <c r="M774" s="213"/>
    </row>
    <row r="775" spans="1:13" ht="25.5">
      <c r="A775" s="231"/>
      <c r="B775" s="232" t="s">
        <v>369</v>
      </c>
      <c r="C775" s="233">
        <v>905</v>
      </c>
      <c r="D775" s="234">
        <v>909</v>
      </c>
      <c r="E775" s="235">
        <v>4690000</v>
      </c>
      <c r="F775" s="236">
        <v>0</v>
      </c>
      <c r="G775" s="237">
        <v>160336.01394000003</v>
      </c>
      <c r="H775" s="237">
        <v>78628.96848</v>
      </c>
      <c r="I775" s="238">
        <v>3692.6432</v>
      </c>
      <c r="J775" s="213"/>
      <c r="K775" s="213"/>
      <c r="L775" s="213"/>
      <c r="M775" s="213"/>
    </row>
    <row r="776" spans="1:13" ht="38.25">
      <c r="A776" s="231"/>
      <c r="B776" s="232" t="s">
        <v>371</v>
      </c>
      <c r="C776" s="233">
        <v>905</v>
      </c>
      <c r="D776" s="234">
        <v>909</v>
      </c>
      <c r="E776" s="235">
        <v>4699900</v>
      </c>
      <c r="F776" s="236">
        <v>0</v>
      </c>
      <c r="G776" s="237">
        <v>160336.01394000003</v>
      </c>
      <c r="H776" s="237">
        <v>78628.96848</v>
      </c>
      <c r="I776" s="238">
        <v>3692.6432</v>
      </c>
      <c r="J776" s="213"/>
      <c r="K776" s="213"/>
      <c r="L776" s="213"/>
      <c r="M776" s="213"/>
    </row>
    <row r="777" spans="1:13" ht="12.75">
      <c r="A777" s="231"/>
      <c r="B777" s="232" t="s">
        <v>308</v>
      </c>
      <c r="C777" s="233">
        <v>905</v>
      </c>
      <c r="D777" s="234">
        <v>909</v>
      </c>
      <c r="E777" s="235">
        <v>4699900</v>
      </c>
      <c r="F777" s="236" t="s">
        <v>307</v>
      </c>
      <c r="G777" s="237">
        <v>151852.01394000003</v>
      </c>
      <c r="H777" s="237">
        <v>78628.96848</v>
      </c>
      <c r="I777" s="238">
        <v>3692.6432</v>
      </c>
      <c r="J777" s="213"/>
      <c r="K777" s="213"/>
      <c r="L777" s="213"/>
      <c r="M777" s="213"/>
    </row>
    <row r="778" spans="1:13" ht="38.25">
      <c r="A778" s="231"/>
      <c r="B778" s="232" t="s">
        <v>812</v>
      </c>
      <c r="C778" s="233">
        <v>905</v>
      </c>
      <c r="D778" s="234">
        <v>909</v>
      </c>
      <c r="E778" s="235">
        <v>4699903</v>
      </c>
      <c r="F778" s="236">
        <v>0</v>
      </c>
      <c r="G778" s="237">
        <v>8484</v>
      </c>
      <c r="H778" s="237">
        <v>0</v>
      </c>
      <c r="I778" s="238">
        <v>0</v>
      </c>
      <c r="J778" s="213"/>
      <c r="K778" s="213"/>
      <c r="L778" s="213"/>
      <c r="M778" s="213"/>
    </row>
    <row r="779" spans="1:13" ht="12.75">
      <c r="A779" s="231"/>
      <c r="B779" s="232" t="s">
        <v>308</v>
      </c>
      <c r="C779" s="233">
        <v>905</v>
      </c>
      <c r="D779" s="234">
        <v>909</v>
      </c>
      <c r="E779" s="235">
        <v>4699903</v>
      </c>
      <c r="F779" s="236" t="s">
        <v>307</v>
      </c>
      <c r="G779" s="237">
        <v>8484</v>
      </c>
      <c r="H779" s="237">
        <v>0</v>
      </c>
      <c r="I779" s="238">
        <v>0</v>
      </c>
      <c r="J779" s="213"/>
      <c r="K779" s="213"/>
      <c r="L779" s="213"/>
      <c r="M779" s="213"/>
    </row>
    <row r="780" spans="1:13" ht="12.75">
      <c r="A780" s="231"/>
      <c r="B780" s="232" t="s">
        <v>373</v>
      </c>
      <c r="C780" s="233">
        <v>905</v>
      </c>
      <c r="D780" s="234">
        <v>909</v>
      </c>
      <c r="E780" s="235">
        <v>4860000</v>
      </c>
      <c r="F780" s="236">
        <v>0</v>
      </c>
      <c r="G780" s="237">
        <v>80714.76772</v>
      </c>
      <c r="H780" s="237">
        <v>48710.76147</v>
      </c>
      <c r="I780" s="238">
        <v>3412.43</v>
      </c>
      <c r="J780" s="213"/>
      <c r="K780" s="213"/>
      <c r="L780" s="213"/>
      <c r="M780" s="213"/>
    </row>
    <row r="781" spans="1:13" ht="25.5">
      <c r="A781" s="231"/>
      <c r="B781" s="232" t="s">
        <v>306</v>
      </c>
      <c r="C781" s="233">
        <v>905</v>
      </c>
      <c r="D781" s="234">
        <v>909</v>
      </c>
      <c r="E781" s="235">
        <v>4869900</v>
      </c>
      <c r="F781" s="236">
        <v>0</v>
      </c>
      <c r="G781" s="237">
        <v>80714.76772</v>
      </c>
      <c r="H781" s="237">
        <v>48710.76147</v>
      </c>
      <c r="I781" s="238">
        <v>3412.43</v>
      </c>
      <c r="J781" s="213"/>
      <c r="K781" s="213"/>
      <c r="L781" s="213"/>
      <c r="M781" s="213"/>
    </row>
    <row r="782" spans="1:13" ht="12.75">
      <c r="A782" s="231"/>
      <c r="B782" s="232" t="s">
        <v>308</v>
      </c>
      <c r="C782" s="233">
        <v>905</v>
      </c>
      <c r="D782" s="234">
        <v>909</v>
      </c>
      <c r="E782" s="235">
        <v>4869900</v>
      </c>
      <c r="F782" s="236" t="s">
        <v>307</v>
      </c>
      <c r="G782" s="237">
        <v>659.2601999999999</v>
      </c>
      <c r="H782" s="237">
        <v>0</v>
      </c>
      <c r="I782" s="238">
        <v>0</v>
      </c>
      <c r="J782" s="213"/>
      <c r="K782" s="213"/>
      <c r="L782" s="213"/>
      <c r="M782" s="213"/>
    </row>
    <row r="783" spans="1:13" ht="102">
      <c r="A783" s="231"/>
      <c r="B783" s="232" t="s">
        <v>813</v>
      </c>
      <c r="C783" s="233">
        <v>905</v>
      </c>
      <c r="D783" s="234">
        <v>909</v>
      </c>
      <c r="E783" s="235">
        <v>4869901</v>
      </c>
      <c r="F783" s="236">
        <v>0</v>
      </c>
      <c r="G783" s="237">
        <v>80055.50751999998</v>
      </c>
      <c r="H783" s="237">
        <v>48710.76147</v>
      </c>
      <c r="I783" s="238">
        <v>3412.43</v>
      </c>
      <c r="J783" s="213"/>
      <c r="K783" s="213"/>
      <c r="L783" s="213"/>
      <c r="M783" s="213"/>
    </row>
    <row r="784" spans="1:13" ht="12.75">
      <c r="A784" s="231"/>
      <c r="B784" s="232" t="s">
        <v>308</v>
      </c>
      <c r="C784" s="233">
        <v>905</v>
      </c>
      <c r="D784" s="234">
        <v>909</v>
      </c>
      <c r="E784" s="235">
        <v>4869901</v>
      </c>
      <c r="F784" s="236" t="s">
        <v>307</v>
      </c>
      <c r="G784" s="237">
        <v>80055.50751999998</v>
      </c>
      <c r="H784" s="237">
        <v>48710.76147</v>
      </c>
      <c r="I784" s="238">
        <v>3412.43</v>
      </c>
      <c r="J784" s="213"/>
      <c r="K784" s="213"/>
      <c r="L784" s="213"/>
      <c r="M784" s="213"/>
    </row>
    <row r="785" spans="1:13" ht="25.5">
      <c r="A785" s="231"/>
      <c r="B785" s="232" t="s">
        <v>814</v>
      </c>
      <c r="C785" s="233">
        <v>905</v>
      </c>
      <c r="D785" s="234">
        <v>909</v>
      </c>
      <c r="E785" s="235">
        <v>5120000</v>
      </c>
      <c r="F785" s="236">
        <v>0</v>
      </c>
      <c r="G785" s="237">
        <v>454.59173</v>
      </c>
      <c r="H785" s="237">
        <v>224.13793</v>
      </c>
      <c r="I785" s="238">
        <v>0</v>
      </c>
      <c r="J785" s="213"/>
      <c r="K785" s="213"/>
      <c r="L785" s="213"/>
      <c r="M785" s="213"/>
    </row>
    <row r="786" spans="1:13" ht="25.5">
      <c r="A786" s="231"/>
      <c r="B786" s="232" t="s">
        <v>815</v>
      </c>
      <c r="C786" s="233">
        <v>905</v>
      </c>
      <c r="D786" s="234">
        <v>909</v>
      </c>
      <c r="E786" s="235">
        <v>5129700</v>
      </c>
      <c r="F786" s="236">
        <v>0</v>
      </c>
      <c r="G786" s="237">
        <v>454.59173</v>
      </c>
      <c r="H786" s="237">
        <v>224.13793</v>
      </c>
      <c r="I786" s="238">
        <v>0</v>
      </c>
      <c r="J786" s="213"/>
      <c r="K786" s="213"/>
      <c r="L786" s="213"/>
      <c r="M786" s="213"/>
    </row>
    <row r="787" spans="1:13" ht="12.75">
      <c r="A787" s="231"/>
      <c r="B787" s="232" t="s">
        <v>816</v>
      </c>
      <c r="C787" s="233">
        <v>905</v>
      </c>
      <c r="D787" s="234">
        <v>909</v>
      </c>
      <c r="E787" s="235">
        <v>5129706</v>
      </c>
      <c r="F787" s="236">
        <v>0</v>
      </c>
      <c r="G787" s="237">
        <v>454.59173</v>
      </c>
      <c r="H787" s="237">
        <v>224.13793</v>
      </c>
      <c r="I787" s="238">
        <v>0</v>
      </c>
      <c r="J787" s="213"/>
      <c r="K787" s="213"/>
      <c r="L787" s="213"/>
      <c r="M787" s="213"/>
    </row>
    <row r="788" spans="1:13" ht="12.75">
      <c r="A788" s="231"/>
      <c r="B788" s="232" t="s">
        <v>308</v>
      </c>
      <c r="C788" s="233">
        <v>905</v>
      </c>
      <c r="D788" s="234">
        <v>909</v>
      </c>
      <c r="E788" s="235">
        <v>5129706</v>
      </c>
      <c r="F788" s="236" t="s">
        <v>307</v>
      </c>
      <c r="G788" s="237">
        <v>454.59173</v>
      </c>
      <c r="H788" s="237">
        <v>224.13793</v>
      </c>
      <c r="I788" s="238">
        <v>0</v>
      </c>
      <c r="J788" s="213"/>
      <c r="K788" s="213"/>
      <c r="L788" s="213"/>
      <c r="M788" s="213"/>
    </row>
    <row r="789" spans="1:13" ht="12.75">
      <c r="A789" s="231"/>
      <c r="B789" s="232" t="s">
        <v>515</v>
      </c>
      <c r="C789" s="233">
        <v>905</v>
      </c>
      <c r="D789" s="234">
        <v>909</v>
      </c>
      <c r="E789" s="235">
        <v>7950000</v>
      </c>
      <c r="F789" s="236">
        <v>0</v>
      </c>
      <c r="G789" s="237">
        <v>40175.35</v>
      </c>
      <c r="H789" s="237">
        <v>0</v>
      </c>
      <c r="I789" s="238">
        <v>0</v>
      </c>
      <c r="J789" s="213"/>
      <c r="K789" s="213"/>
      <c r="L789" s="213"/>
      <c r="M789" s="213"/>
    </row>
    <row r="790" spans="1:13" ht="12.75">
      <c r="A790" s="231"/>
      <c r="B790" s="232" t="s">
        <v>515</v>
      </c>
      <c r="C790" s="233">
        <v>905</v>
      </c>
      <c r="D790" s="234">
        <v>909</v>
      </c>
      <c r="E790" s="235">
        <v>7950000</v>
      </c>
      <c r="F790" s="236">
        <v>0</v>
      </c>
      <c r="G790" s="237">
        <v>40175.35</v>
      </c>
      <c r="H790" s="237">
        <v>0</v>
      </c>
      <c r="I790" s="238">
        <v>0</v>
      </c>
      <c r="J790" s="213"/>
      <c r="K790" s="213"/>
      <c r="L790" s="213"/>
      <c r="M790" s="213"/>
    </row>
    <row r="791" spans="1:13" ht="76.5">
      <c r="A791" s="231"/>
      <c r="B791" s="232" t="s">
        <v>543</v>
      </c>
      <c r="C791" s="233">
        <v>905</v>
      </c>
      <c r="D791" s="234">
        <v>909</v>
      </c>
      <c r="E791" s="235">
        <v>7950026</v>
      </c>
      <c r="F791" s="236">
        <v>0</v>
      </c>
      <c r="G791" s="237">
        <v>4093</v>
      </c>
      <c r="H791" s="237">
        <v>0</v>
      </c>
      <c r="I791" s="238">
        <v>0</v>
      </c>
      <c r="J791" s="213"/>
      <c r="K791" s="213"/>
      <c r="L791" s="213"/>
      <c r="M791" s="213"/>
    </row>
    <row r="792" spans="1:13" ht="25.5">
      <c r="A792" s="231"/>
      <c r="B792" s="232" t="s">
        <v>481</v>
      </c>
      <c r="C792" s="233">
        <v>905</v>
      </c>
      <c r="D792" s="234">
        <v>909</v>
      </c>
      <c r="E792" s="235">
        <v>7950026</v>
      </c>
      <c r="F792" s="236" t="s">
        <v>395</v>
      </c>
      <c r="G792" s="237">
        <v>4093</v>
      </c>
      <c r="H792" s="237">
        <v>0</v>
      </c>
      <c r="I792" s="238">
        <v>0</v>
      </c>
      <c r="J792" s="213"/>
      <c r="K792" s="213"/>
      <c r="L792" s="213"/>
      <c r="M792" s="213"/>
    </row>
    <row r="793" spans="1:13" ht="89.25">
      <c r="A793" s="231"/>
      <c r="B793" s="232" t="s">
        <v>817</v>
      </c>
      <c r="C793" s="233">
        <v>905</v>
      </c>
      <c r="D793" s="234">
        <v>909</v>
      </c>
      <c r="E793" s="235">
        <v>7950041</v>
      </c>
      <c r="F793" s="236">
        <v>0</v>
      </c>
      <c r="G793" s="237">
        <v>27349.85</v>
      </c>
      <c r="H793" s="237">
        <v>0</v>
      </c>
      <c r="I793" s="238">
        <v>0</v>
      </c>
      <c r="J793" s="213"/>
      <c r="K793" s="213"/>
      <c r="L793" s="213"/>
      <c r="M793" s="213"/>
    </row>
    <row r="794" spans="1:13" ht="25.5">
      <c r="A794" s="231"/>
      <c r="B794" s="232" t="s">
        <v>481</v>
      </c>
      <c r="C794" s="233">
        <v>905</v>
      </c>
      <c r="D794" s="234">
        <v>909</v>
      </c>
      <c r="E794" s="235">
        <v>7950041</v>
      </c>
      <c r="F794" s="236" t="s">
        <v>395</v>
      </c>
      <c r="G794" s="237">
        <v>27349.85</v>
      </c>
      <c r="H794" s="237">
        <v>0</v>
      </c>
      <c r="I794" s="238">
        <v>0</v>
      </c>
      <c r="J794" s="213"/>
      <c r="K794" s="213"/>
      <c r="L794" s="213"/>
      <c r="M794" s="213"/>
    </row>
    <row r="795" spans="1:13" ht="51">
      <c r="A795" s="231"/>
      <c r="B795" s="232" t="s">
        <v>423</v>
      </c>
      <c r="C795" s="233">
        <v>905</v>
      </c>
      <c r="D795" s="234">
        <v>909</v>
      </c>
      <c r="E795" s="235">
        <v>7950053</v>
      </c>
      <c r="F795" s="236">
        <v>0</v>
      </c>
      <c r="G795" s="237">
        <v>8732.5</v>
      </c>
      <c r="H795" s="237">
        <v>0</v>
      </c>
      <c r="I795" s="238">
        <v>0</v>
      </c>
      <c r="J795" s="213"/>
      <c r="K795" s="213"/>
      <c r="L795" s="213"/>
      <c r="M795" s="213"/>
    </row>
    <row r="796" spans="1:13" ht="25.5">
      <c r="A796" s="231"/>
      <c r="B796" s="232" t="s">
        <v>481</v>
      </c>
      <c r="C796" s="233">
        <v>905</v>
      </c>
      <c r="D796" s="234">
        <v>909</v>
      </c>
      <c r="E796" s="235">
        <v>7950053</v>
      </c>
      <c r="F796" s="236" t="s">
        <v>395</v>
      </c>
      <c r="G796" s="237">
        <v>8732.5</v>
      </c>
      <c r="H796" s="237">
        <v>0</v>
      </c>
      <c r="I796" s="238">
        <v>0</v>
      </c>
      <c r="J796" s="213"/>
      <c r="K796" s="213"/>
      <c r="L796" s="213"/>
      <c r="M796" s="213"/>
    </row>
    <row r="797" spans="1:13" ht="12.75">
      <c r="A797" s="231"/>
      <c r="B797" s="232" t="s">
        <v>464</v>
      </c>
      <c r="C797" s="233">
        <v>905</v>
      </c>
      <c r="D797" s="234">
        <v>1001</v>
      </c>
      <c r="E797" s="235">
        <v>0</v>
      </c>
      <c r="F797" s="236">
        <v>0</v>
      </c>
      <c r="G797" s="237">
        <v>5954.29154</v>
      </c>
      <c r="H797" s="237">
        <v>0</v>
      </c>
      <c r="I797" s="238">
        <v>0</v>
      </c>
      <c r="J797" s="213"/>
      <c r="K797" s="213"/>
      <c r="L797" s="213"/>
      <c r="M797" s="213"/>
    </row>
    <row r="798" spans="1:13" ht="25.5">
      <c r="A798" s="231"/>
      <c r="B798" s="232" t="s">
        <v>497</v>
      </c>
      <c r="C798" s="233">
        <v>905</v>
      </c>
      <c r="D798" s="234">
        <v>1001</v>
      </c>
      <c r="E798" s="235">
        <v>4910000</v>
      </c>
      <c r="F798" s="236">
        <v>0</v>
      </c>
      <c r="G798" s="237">
        <v>5954.29154</v>
      </c>
      <c r="H798" s="237">
        <v>0</v>
      </c>
      <c r="I798" s="238">
        <v>0</v>
      </c>
      <c r="J798" s="213"/>
      <c r="K798" s="213"/>
      <c r="L798" s="213"/>
      <c r="M798" s="213"/>
    </row>
    <row r="799" spans="1:13" ht="38.25">
      <c r="A799" s="231"/>
      <c r="B799" s="232" t="s">
        <v>498</v>
      </c>
      <c r="C799" s="233">
        <v>905</v>
      </c>
      <c r="D799" s="234">
        <v>1001</v>
      </c>
      <c r="E799" s="235">
        <v>4910100</v>
      </c>
      <c r="F799" s="236">
        <v>0</v>
      </c>
      <c r="G799" s="237">
        <v>5954.29154</v>
      </c>
      <c r="H799" s="237">
        <v>0</v>
      </c>
      <c r="I799" s="238">
        <v>0</v>
      </c>
      <c r="J799" s="213"/>
      <c r="K799" s="213"/>
      <c r="L799" s="213"/>
      <c r="M799" s="213"/>
    </row>
    <row r="800" spans="1:13" ht="12.75">
      <c r="A800" s="231"/>
      <c r="B800" s="232" t="s">
        <v>500</v>
      </c>
      <c r="C800" s="233">
        <v>905</v>
      </c>
      <c r="D800" s="234">
        <v>1001</v>
      </c>
      <c r="E800" s="235">
        <v>4910100</v>
      </c>
      <c r="F800" s="236" t="s">
        <v>501</v>
      </c>
      <c r="G800" s="237">
        <v>5954.29154</v>
      </c>
      <c r="H800" s="237">
        <v>0</v>
      </c>
      <c r="I800" s="238">
        <v>0</v>
      </c>
      <c r="J800" s="213"/>
      <c r="K800" s="213"/>
      <c r="L800" s="213"/>
      <c r="M800" s="213"/>
    </row>
    <row r="801" spans="1:13" ht="12.75">
      <c r="A801" s="231"/>
      <c r="B801" s="232" t="s">
        <v>375</v>
      </c>
      <c r="C801" s="233">
        <v>905</v>
      </c>
      <c r="D801" s="234">
        <v>1002</v>
      </c>
      <c r="E801" s="235">
        <v>0</v>
      </c>
      <c r="F801" s="236">
        <v>0</v>
      </c>
      <c r="G801" s="237">
        <v>71593.67966</v>
      </c>
      <c r="H801" s="237">
        <v>41567.71922</v>
      </c>
      <c r="I801" s="238">
        <v>1768.5</v>
      </c>
      <c r="J801" s="213"/>
      <c r="K801" s="213"/>
      <c r="L801" s="213"/>
      <c r="M801" s="213"/>
    </row>
    <row r="802" spans="1:13" ht="12.75">
      <c r="A802" s="231"/>
      <c r="B802" s="232" t="s">
        <v>818</v>
      </c>
      <c r="C802" s="233">
        <v>905</v>
      </c>
      <c r="D802" s="234">
        <v>1002</v>
      </c>
      <c r="E802" s="235">
        <v>5000000</v>
      </c>
      <c r="F802" s="236">
        <v>0</v>
      </c>
      <c r="G802" s="237">
        <v>872.68672</v>
      </c>
      <c r="H802" s="237">
        <v>0</v>
      </c>
      <c r="I802" s="238">
        <v>0</v>
      </c>
      <c r="J802" s="213"/>
      <c r="K802" s="213"/>
      <c r="L802" s="213"/>
      <c r="M802" s="213"/>
    </row>
    <row r="803" spans="1:13" ht="12.75">
      <c r="A803" s="231"/>
      <c r="B803" s="232" t="s">
        <v>818</v>
      </c>
      <c r="C803" s="233">
        <v>905</v>
      </c>
      <c r="D803" s="234">
        <v>1002</v>
      </c>
      <c r="E803" s="235">
        <v>5000000</v>
      </c>
      <c r="F803" s="236">
        <v>0</v>
      </c>
      <c r="G803" s="237">
        <v>872.68672</v>
      </c>
      <c r="H803" s="237">
        <v>0</v>
      </c>
      <c r="I803" s="238">
        <v>0</v>
      </c>
      <c r="J803" s="213"/>
      <c r="K803" s="213"/>
      <c r="L803" s="213"/>
      <c r="M803" s="213"/>
    </row>
    <row r="804" spans="1:13" ht="25.5">
      <c r="A804" s="231"/>
      <c r="B804" s="232" t="s">
        <v>819</v>
      </c>
      <c r="C804" s="233">
        <v>905</v>
      </c>
      <c r="D804" s="234">
        <v>1002</v>
      </c>
      <c r="E804" s="235">
        <v>5000001</v>
      </c>
      <c r="F804" s="236">
        <v>0</v>
      </c>
      <c r="G804" s="237">
        <v>872.68672</v>
      </c>
      <c r="H804" s="237">
        <v>0</v>
      </c>
      <c r="I804" s="238">
        <v>0</v>
      </c>
      <c r="J804" s="213"/>
      <c r="K804" s="213"/>
      <c r="L804" s="213"/>
      <c r="M804" s="213"/>
    </row>
    <row r="805" spans="1:13" ht="12.75">
      <c r="A805" s="231"/>
      <c r="B805" s="232" t="s">
        <v>538</v>
      </c>
      <c r="C805" s="233">
        <v>905</v>
      </c>
      <c r="D805" s="234">
        <v>1002</v>
      </c>
      <c r="E805" s="235">
        <v>5000001</v>
      </c>
      <c r="F805" s="236" t="s">
        <v>408</v>
      </c>
      <c r="G805" s="237">
        <v>872.68672</v>
      </c>
      <c r="H805" s="237">
        <v>0</v>
      </c>
      <c r="I805" s="238">
        <v>0</v>
      </c>
      <c r="J805" s="213"/>
      <c r="K805" s="213"/>
      <c r="L805" s="213"/>
      <c r="M805" s="213"/>
    </row>
    <row r="806" spans="1:13" ht="12.75">
      <c r="A806" s="231"/>
      <c r="B806" s="232" t="s">
        <v>377</v>
      </c>
      <c r="C806" s="233">
        <v>905</v>
      </c>
      <c r="D806" s="234">
        <v>1002</v>
      </c>
      <c r="E806" s="235">
        <v>5070000</v>
      </c>
      <c r="F806" s="236">
        <v>0</v>
      </c>
      <c r="G806" s="237">
        <v>70720.99294</v>
      </c>
      <c r="H806" s="237">
        <v>41567.71922</v>
      </c>
      <c r="I806" s="238">
        <v>1768.5</v>
      </c>
      <c r="J806" s="213"/>
      <c r="K806" s="213"/>
      <c r="L806" s="213"/>
      <c r="M806" s="213"/>
    </row>
    <row r="807" spans="1:13" ht="25.5">
      <c r="A807" s="231"/>
      <c r="B807" s="232" t="s">
        <v>306</v>
      </c>
      <c r="C807" s="233">
        <v>905</v>
      </c>
      <c r="D807" s="234">
        <v>1002</v>
      </c>
      <c r="E807" s="235">
        <v>5079900</v>
      </c>
      <c r="F807" s="236">
        <v>0</v>
      </c>
      <c r="G807" s="237">
        <v>70720.99294</v>
      </c>
      <c r="H807" s="237">
        <v>41567.71922</v>
      </c>
      <c r="I807" s="238">
        <v>1768.5</v>
      </c>
      <c r="J807" s="213"/>
      <c r="K807" s="213"/>
      <c r="L807" s="213"/>
      <c r="M807" s="213"/>
    </row>
    <row r="808" spans="1:13" ht="38.25">
      <c r="A808" s="231"/>
      <c r="B808" s="232" t="s">
        <v>380</v>
      </c>
      <c r="C808" s="233">
        <v>905</v>
      </c>
      <c r="D808" s="234">
        <v>1002</v>
      </c>
      <c r="E808" s="235">
        <v>5079901</v>
      </c>
      <c r="F808" s="236">
        <v>0</v>
      </c>
      <c r="G808" s="237">
        <v>1674.8505599999999</v>
      </c>
      <c r="H808" s="237">
        <v>760</v>
      </c>
      <c r="I808" s="238">
        <v>63.55505</v>
      </c>
      <c r="J808" s="213"/>
      <c r="K808" s="213"/>
      <c r="L808" s="213"/>
      <c r="M808" s="213"/>
    </row>
    <row r="809" spans="1:13" ht="12.75">
      <c r="A809" s="231"/>
      <c r="B809" s="232" t="s">
        <v>308</v>
      </c>
      <c r="C809" s="233">
        <v>905</v>
      </c>
      <c r="D809" s="234">
        <v>1002</v>
      </c>
      <c r="E809" s="235">
        <v>5079901</v>
      </c>
      <c r="F809" s="236" t="s">
        <v>307</v>
      </c>
      <c r="G809" s="237">
        <v>1674.8505599999999</v>
      </c>
      <c r="H809" s="237">
        <v>760</v>
      </c>
      <c r="I809" s="238">
        <v>63.55505</v>
      </c>
      <c r="J809" s="213"/>
      <c r="K809" s="213"/>
      <c r="L809" s="213"/>
      <c r="M809" s="213"/>
    </row>
    <row r="810" spans="1:13" ht="51">
      <c r="A810" s="231"/>
      <c r="B810" s="232" t="s">
        <v>820</v>
      </c>
      <c r="C810" s="233">
        <v>905</v>
      </c>
      <c r="D810" s="234">
        <v>1002</v>
      </c>
      <c r="E810" s="235">
        <v>5079902</v>
      </c>
      <c r="F810" s="236">
        <v>0</v>
      </c>
      <c r="G810" s="237">
        <v>67667.47138</v>
      </c>
      <c r="H810" s="237">
        <v>40008.10422</v>
      </c>
      <c r="I810" s="238">
        <v>1704.9449500000003</v>
      </c>
      <c r="J810" s="213"/>
      <c r="K810" s="213"/>
      <c r="L810" s="213"/>
      <c r="M810" s="213"/>
    </row>
    <row r="811" spans="1:13" ht="12.75">
      <c r="A811" s="231"/>
      <c r="B811" s="232" t="s">
        <v>308</v>
      </c>
      <c r="C811" s="233">
        <v>905</v>
      </c>
      <c r="D811" s="234">
        <v>1002</v>
      </c>
      <c r="E811" s="235">
        <v>5079902</v>
      </c>
      <c r="F811" s="236" t="s">
        <v>307</v>
      </c>
      <c r="G811" s="237">
        <v>67667.47138</v>
      </c>
      <c r="H811" s="237">
        <v>40008.10422</v>
      </c>
      <c r="I811" s="238">
        <v>1704.9449500000003</v>
      </c>
      <c r="J811" s="213"/>
      <c r="K811" s="213"/>
      <c r="L811" s="213"/>
      <c r="M811" s="213"/>
    </row>
    <row r="812" spans="1:13" ht="89.25">
      <c r="A812" s="231"/>
      <c r="B812" s="232" t="s">
        <v>821</v>
      </c>
      <c r="C812" s="233">
        <v>905</v>
      </c>
      <c r="D812" s="234">
        <v>1002</v>
      </c>
      <c r="E812" s="235">
        <v>5079903</v>
      </c>
      <c r="F812" s="236">
        <v>0</v>
      </c>
      <c r="G812" s="237">
        <v>1378.671</v>
      </c>
      <c r="H812" s="237">
        <v>799.615</v>
      </c>
      <c r="I812" s="238">
        <v>0</v>
      </c>
      <c r="J812" s="213"/>
      <c r="K812" s="213"/>
      <c r="L812" s="213"/>
      <c r="M812" s="213"/>
    </row>
    <row r="813" spans="1:13" ht="12.75">
      <c r="A813" s="231"/>
      <c r="B813" s="232" t="s">
        <v>308</v>
      </c>
      <c r="C813" s="233">
        <v>905</v>
      </c>
      <c r="D813" s="234">
        <v>1002</v>
      </c>
      <c r="E813" s="235">
        <v>5079903</v>
      </c>
      <c r="F813" s="236" t="s">
        <v>307</v>
      </c>
      <c r="G813" s="237">
        <v>1378.671</v>
      </c>
      <c r="H813" s="237">
        <v>799.615</v>
      </c>
      <c r="I813" s="238">
        <v>0</v>
      </c>
      <c r="J813" s="213"/>
      <c r="K813" s="213"/>
      <c r="L813" s="213"/>
      <c r="M813" s="213"/>
    </row>
    <row r="814" spans="1:13" ht="12.75">
      <c r="A814" s="231"/>
      <c r="B814" s="232" t="s">
        <v>465</v>
      </c>
      <c r="C814" s="233">
        <v>905</v>
      </c>
      <c r="D814" s="234">
        <v>1003</v>
      </c>
      <c r="E814" s="235">
        <v>0</v>
      </c>
      <c r="F814" s="236">
        <v>0</v>
      </c>
      <c r="G814" s="237">
        <v>152937.59291</v>
      </c>
      <c r="H814" s="237">
        <v>400.23658</v>
      </c>
      <c r="I814" s="238">
        <v>0</v>
      </c>
      <c r="J814" s="213"/>
      <c r="K814" s="213"/>
      <c r="L814" s="213"/>
      <c r="M814" s="213"/>
    </row>
    <row r="815" spans="1:13" ht="12.75">
      <c r="A815" s="231"/>
      <c r="B815" s="232" t="s">
        <v>822</v>
      </c>
      <c r="C815" s="233">
        <v>905</v>
      </c>
      <c r="D815" s="234">
        <v>1003</v>
      </c>
      <c r="E815" s="235">
        <v>5050000</v>
      </c>
      <c r="F815" s="236">
        <v>0</v>
      </c>
      <c r="G815" s="237">
        <v>152937.59291</v>
      </c>
      <c r="H815" s="237">
        <v>400.23658</v>
      </c>
      <c r="I815" s="238">
        <v>0</v>
      </c>
      <c r="J815" s="213"/>
      <c r="K815" s="213"/>
      <c r="L815" s="213"/>
      <c r="M815" s="213"/>
    </row>
    <row r="816" spans="1:13" ht="25.5">
      <c r="A816" s="231"/>
      <c r="B816" s="232" t="s">
        <v>823</v>
      </c>
      <c r="C816" s="233">
        <v>905</v>
      </c>
      <c r="D816" s="234">
        <v>1003</v>
      </c>
      <c r="E816" s="235">
        <v>5052200</v>
      </c>
      <c r="F816" s="236">
        <v>0</v>
      </c>
      <c r="G816" s="237">
        <v>4431.38</v>
      </c>
      <c r="H816" s="237">
        <v>0</v>
      </c>
      <c r="I816" s="238">
        <v>0</v>
      </c>
      <c r="J816" s="213"/>
      <c r="K816" s="213"/>
      <c r="L816" s="213"/>
      <c r="M816" s="213"/>
    </row>
    <row r="817" spans="1:13" ht="51">
      <c r="A817" s="231"/>
      <c r="B817" s="232" t="s">
        <v>824</v>
      </c>
      <c r="C817" s="233">
        <v>905</v>
      </c>
      <c r="D817" s="234">
        <v>1003</v>
      </c>
      <c r="E817" s="235">
        <v>5052205</v>
      </c>
      <c r="F817" s="236">
        <v>0</v>
      </c>
      <c r="G817" s="237">
        <v>4431.38</v>
      </c>
      <c r="H817" s="237">
        <v>0</v>
      </c>
      <c r="I817" s="238">
        <v>0</v>
      </c>
      <c r="J817" s="213"/>
      <c r="K817" s="213"/>
      <c r="L817" s="213"/>
      <c r="M817" s="213"/>
    </row>
    <row r="818" spans="1:13" ht="12.75">
      <c r="A818" s="231"/>
      <c r="B818" s="232" t="s">
        <v>500</v>
      </c>
      <c r="C818" s="233">
        <v>905</v>
      </c>
      <c r="D818" s="234">
        <v>1003</v>
      </c>
      <c r="E818" s="235">
        <v>5052205</v>
      </c>
      <c r="F818" s="236" t="s">
        <v>501</v>
      </c>
      <c r="G818" s="237">
        <v>4431.38</v>
      </c>
      <c r="H818" s="237">
        <v>0</v>
      </c>
      <c r="I818" s="238">
        <v>0</v>
      </c>
      <c r="J818" s="213"/>
      <c r="K818" s="213"/>
      <c r="L818" s="213"/>
      <c r="M818" s="213"/>
    </row>
    <row r="819" spans="1:13" ht="25.5">
      <c r="A819" s="231"/>
      <c r="B819" s="232" t="s">
        <v>825</v>
      </c>
      <c r="C819" s="233">
        <v>905</v>
      </c>
      <c r="D819" s="234">
        <v>1003</v>
      </c>
      <c r="E819" s="235">
        <v>5054800</v>
      </c>
      <c r="F819" s="236">
        <v>0</v>
      </c>
      <c r="G819" s="237">
        <v>144446.21291</v>
      </c>
      <c r="H819" s="237">
        <v>400.23658</v>
      </c>
      <c r="I819" s="238">
        <v>0</v>
      </c>
      <c r="J819" s="213"/>
      <c r="K819" s="213"/>
      <c r="L819" s="213"/>
      <c r="M819" s="213"/>
    </row>
    <row r="820" spans="1:13" ht="38.25">
      <c r="A820" s="231"/>
      <c r="B820" s="232" t="s">
        <v>826</v>
      </c>
      <c r="C820" s="233">
        <v>905</v>
      </c>
      <c r="D820" s="234">
        <v>1003</v>
      </c>
      <c r="E820" s="235">
        <v>5054801</v>
      </c>
      <c r="F820" s="236">
        <v>0</v>
      </c>
      <c r="G820" s="237">
        <v>137141.84839</v>
      </c>
      <c r="H820" s="237">
        <v>0</v>
      </c>
      <c r="I820" s="238">
        <v>0</v>
      </c>
      <c r="J820" s="213"/>
      <c r="K820" s="213"/>
      <c r="L820" s="213"/>
      <c r="M820" s="213"/>
    </row>
    <row r="821" spans="1:13" ht="12.75">
      <c r="A821" s="231"/>
      <c r="B821" s="232" t="s">
        <v>500</v>
      </c>
      <c r="C821" s="233">
        <v>905</v>
      </c>
      <c r="D821" s="234">
        <v>1003</v>
      </c>
      <c r="E821" s="235">
        <v>5054801</v>
      </c>
      <c r="F821" s="236" t="s">
        <v>501</v>
      </c>
      <c r="G821" s="237">
        <v>137141.84839</v>
      </c>
      <c r="H821" s="237">
        <v>0</v>
      </c>
      <c r="I821" s="238">
        <v>0</v>
      </c>
      <c r="J821" s="213"/>
      <c r="K821" s="213"/>
      <c r="L821" s="213"/>
      <c r="M821" s="213"/>
    </row>
    <row r="822" spans="1:13" ht="25.5">
      <c r="A822" s="231"/>
      <c r="B822" s="232" t="s">
        <v>827</v>
      </c>
      <c r="C822" s="233">
        <v>905</v>
      </c>
      <c r="D822" s="234">
        <v>1003</v>
      </c>
      <c r="E822" s="235">
        <v>5054803</v>
      </c>
      <c r="F822" s="236">
        <v>0</v>
      </c>
      <c r="G822" s="237">
        <v>7304.36452</v>
      </c>
      <c r="H822" s="237">
        <v>400.23658</v>
      </c>
      <c r="I822" s="238">
        <v>0</v>
      </c>
      <c r="J822" s="213"/>
      <c r="K822" s="213"/>
      <c r="L822" s="213"/>
      <c r="M822" s="213"/>
    </row>
    <row r="823" spans="1:13" ht="12.75">
      <c r="A823" s="231"/>
      <c r="B823" s="232" t="s">
        <v>308</v>
      </c>
      <c r="C823" s="233">
        <v>905</v>
      </c>
      <c r="D823" s="234">
        <v>1003</v>
      </c>
      <c r="E823" s="235">
        <v>5054803</v>
      </c>
      <c r="F823" s="236" t="s">
        <v>307</v>
      </c>
      <c r="G823" s="237">
        <v>7304.36452</v>
      </c>
      <c r="H823" s="237">
        <v>400.23658</v>
      </c>
      <c r="I823" s="238">
        <v>0</v>
      </c>
      <c r="J823" s="213"/>
      <c r="K823" s="213"/>
      <c r="L823" s="213"/>
      <c r="M823" s="213"/>
    </row>
    <row r="824" spans="1:13" ht="12.75">
      <c r="A824" s="231"/>
      <c r="B824" s="232" t="s">
        <v>828</v>
      </c>
      <c r="C824" s="233">
        <v>905</v>
      </c>
      <c r="D824" s="234">
        <v>1003</v>
      </c>
      <c r="E824" s="235">
        <v>5058600</v>
      </c>
      <c r="F824" s="236">
        <v>0</v>
      </c>
      <c r="G824" s="237">
        <v>4060</v>
      </c>
      <c r="H824" s="237">
        <v>0</v>
      </c>
      <c r="I824" s="238">
        <v>0</v>
      </c>
      <c r="J824" s="213"/>
      <c r="K824" s="213"/>
      <c r="L824" s="213"/>
      <c r="M824" s="213"/>
    </row>
    <row r="825" spans="1:13" ht="38.25">
      <c r="A825" s="231"/>
      <c r="B825" s="232" t="s">
        <v>829</v>
      </c>
      <c r="C825" s="233">
        <v>905</v>
      </c>
      <c r="D825" s="234">
        <v>1003</v>
      </c>
      <c r="E825" s="235">
        <v>5058601</v>
      </c>
      <c r="F825" s="236">
        <v>0</v>
      </c>
      <c r="G825" s="237">
        <v>4060</v>
      </c>
      <c r="H825" s="237">
        <v>0</v>
      </c>
      <c r="I825" s="238">
        <v>0</v>
      </c>
      <c r="J825" s="213"/>
      <c r="K825" s="213"/>
      <c r="L825" s="213"/>
      <c r="M825" s="213"/>
    </row>
    <row r="826" spans="1:13" ht="12.75">
      <c r="A826" s="231"/>
      <c r="B826" s="232" t="s">
        <v>500</v>
      </c>
      <c r="C826" s="233">
        <v>905</v>
      </c>
      <c r="D826" s="234">
        <v>1003</v>
      </c>
      <c r="E826" s="235">
        <v>5058601</v>
      </c>
      <c r="F826" s="236" t="s">
        <v>501</v>
      </c>
      <c r="G826" s="237">
        <v>4060</v>
      </c>
      <c r="H826" s="237">
        <v>0</v>
      </c>
      <c r="I826" s="238">
        <v>0</v>
      </c>
      <c r="J826" s="213"/>
      <c r="K826" s="213"/>
      <c r="L826" s="213"/>
      <c r="M826" s="213"/>
    </row>
    <row r="827" spans="1:13" ht="12.75">
      <c r="A827" s="231"/>
      <c r="B827" s="232" t="s">
        <v>466</v>
      </c>
      <c r="C827" s="233">
        <v>905</v>
      </c>
      <c r="D827" s="234">
        <v>1004</v>
      </c>
      <c r="E827" s="235">
        <v>0</v>
      </c>
      <c r="F827" s="236">
        <v>0</v>
      </c>
      <c r="G827" s="237">
        <v>137058.758</v>
      </c>
      <c r="H827" s="237">
        <v>595</v>
      </c>
      <c r="I827" s="238">
        <v>0</v>
      </c>
      <c r="J827" s="213"/>
      <c r="K827" s="213"/>
      <c r="L827" s="213"/>
      <c r="M827" s="213"/>
    </row>
    <row r="828" spans="1:13" ht="25.5">
      <c r="A828" s="231"/>
      <c r="B828" s="232" t="s">
        <v>830</v>
      </c>
      <c r="C828" s="233">
        <v>905</v>
      </c>
      <c r="D828" s="234">
        <v>1004</v>
      </c>
      <c r="E828" s="235">
        <v>5140000</v>
      </c>
      <c r="F828" s="236">
        <v>0</v>
      </c>
      <c r="G828" s="237">
        <v>53391</v>
      </c>
      <c r="H828" s="237">
        <v>0</v>
      </c>
      <c r="I828" s="238">
        <v>0</v>
      </c>
      <c r="J828" s="213"/>
      <c r="K828" s="213"/>
      <c r="L828" s="213"/>
      <c r="M828" s="213"/>
    </row>
    <row r="829" spans="1:13" ht="63.75">
      <c r="A829" s="231"/>
      <c r="B829" s="232" t="s">
        <v>831</v>
      </c>
      <c r="C829" s="233">
        <v>905</v>
      </c>
      <c r="D829" s="234">
        <v>1004</v>
      </c>
      <c r="E829" s="235">
        <v>5142200</v>
      </c>
      <c r="F829" s="236">
        <v>0</v>
      </c>
      <c r="G829" s="237">
        <v>53391</v>
      </c>
      <c r="H829" s="237">
        <v>0</v>
      </c>
      <c r="I829" s="238">
        <v>0</v>
      </c>
      <c r="J829" s="213"/>
      <c r="K829" s="213"/>
      <c r="L829" s="213"/>
      <c r="M829" s="213"/>
    </row>
    <row r="830" spans="1:13" ht="12.75">
      <c r="A830" s="231"/>
      <c r="B830" s="232" t="s">
        <v>308</v>
      </c>
      <c r="C830" s="233">
        <v>905</v>
      </c>
      <c r="D830" s="234">
        <v>1004</v>
      </c>
      <c r="E830" s="235">
        <v>5142200</v>
      </c>
      <c r="F830" s="236" t="s">
        <v>307</v>
      </c>
      <c r="G830" s="237">
        <v>39934.71968</v>
      </c>
      <c r="H830" s="237">
        <v>0</v>
      </c>
      <c r="I830" s="238">
        <v>0</v>
      </c>
      <c r="J830" s="213"/>
      <c r="K830" s="213"/>
      <c r="L830" s="213"/>
      <c r="M830" s="213"/>
    </row>
    <row r="831" spans="1:13" ht="12.75">
      <c r="A831" s="231"/>
      <c r="B831" s="232" t="s">
        <v>538</v>
      </c>
      <c r="C831" s="233">
        <v>905</v>
      </c>
      <c r="D831" s="234">
        <v>1004</v>
      </c>
      <c r="E831" s="235">
        <v>5142200</v>
      </c>
      <c r="F831" s="236" t="s">
        <v>408</v>
      </c>
      <c r="G831" s="237">
        <v>13456.28032</v>
      </c>
      <c r="H831" s="237">
        <v>0</v>
      </c>
      <c r="I831" s="238">
        <v>0</v>
      </c>
      <c r="J831" s="213"/>
      <c r="K831" s="213"/>
      <c r="L831" s="213"/>
      <c r="M831" s="213"/>
    </row>
    <row r="832" spans="1:13" ht="12.75">
      <c r="A832" s="231"/>
      <c r="B832" s="232" t="s">
        <v>508</v>
      </c>
      <c r="C832" s="233">
        <v>905</v>
      </c>
      <c r="D832" s="234">
        <v>1004</v>
      </c>
      <c r="E832" s="235">
        <v>5200000</v>
      </c>
      <c r="F832" s="236">
        <v>0</v>
      </c>
      <c r="G832" s="237">
        <v>83667.758</v>
      </c>
      <c r="H832" s="237">
        <v>595</v>
      </c>
      <c r="I832" s="238">
        <v>0</v>
      </c>
      <c r="J832" s="213"/>
      <c r="K832" s="213"/>
      <c r="L832" s="213"/>
      <c r="M832" s="213"/>
    </row>
    <row r="833" spans="1:13" ht="63.75">
      <c r="A833" s="231"/>
      <c r="B833" s="232" t="s">
        <v>832</v>
      </c>
      <c r="C833" s="233">
        <v>905</v>
      </c>
      <c r="D833" s="234">
        <v>1004</v>
      </c>
      <c r="E833" s="235">
        <v>5201000</v>
      </c>
      <c r="F833" s="236">
        <v>0</v>
      </c>
      <c r="G833" s="237">
        <v>26837.5</v>
      </c>
      <c r="H833" s="237">
        <v>595</v>
      </c>
      <c r="I833" s="238">
        <v>0</v>
      </c>
      <c r="J833" s="213"/>
      <c r="K833" s="213"/>
      <c r="L833" s="213"/>
      <c r="M833" s="213"/>
    </row>
    <row r="834" spans="1:13" ht="51">
      <c r="A834" s="231"/>
      <c r="B834" s="232" t="s">
        <v>833</v>
      </c>
      <c r="C834" s="233">
        <v>905</v>
      </c>
      <c r="D834" s="234">
        <v>1004</v>
      </c>
      <c r="E834" s="235">
        <v>5201004</v>
      </c>
      <c r="F834" s="236">
        <v>0</v>
      </c>
      <c r="G834" s="237">
        <v>26181</v>
      </c>
      <c r="H834" s="237">
        <v>214</v>
      </c>
      <c r="I834" s="238">
        <v>0</v>
      </c>
      <c r="J834" s="213"/>
      <c r="K834" s="213"/>
      <c r="L834" s="213"/>
      <c r="M834" s="213"/>
    </row>
    <row r="835" spans="1:13" ht="12.75">
      <c r="A835" s="231"/>
      <c r="B835" s="232" t="s">
        <v>308</v>
      </c>
      <c r="C835" s="233">
        <v>905</v>
      </c>
      <c r="D835" s="234">
        <v>1004</v>
      </c>
      <c r="E835" s="235">
        <v>5201004</v>
      </c>
      <c r="F835" s="236" t="s">
        <v>307</v>
      </c>
      <c r="G835" s="237">
        <v>342</v>
      </c>
      <c r="H835" s="237">
        <v>214</v>
      </c>
      <c r="I835" s="238">
        <v>0</v>
      </c>
      <c r="J835" s="213"/>
      <c r="K835" s="213"/>
      <c r="L835" s="213"/>
      <c r="M835" s="213"/>
    </row>
    <row r="836" spans="1:13" ht="12.75">
      <c r="A836" s="231"/>
      <c r="B836" s="232" t="s">
        <v>500</v>
      </c>
      <c r="C836" s="233">
        <v>905</v>
      </c>
      <c r="D836" s="234">
        <v>1004</v>
      </c>
      <c r="E836" s="235">
        <v>5201004</v>
      </c>
      <c r="F836" s="236" t="s">
        <v>501</v>
      </c>
      <c r="G836" s="237">
        <v>25839</v>
      </c>
      <c r="H836" s="237">
        <v>0</v>
      </c>
      <c r="I836" s="238">
        <v>0</v>
      </c>
      <c r="J836" s="213"/>
      <c r="K836" s="213"/>
      <c r="L836" s="213"/>
      <c r="M836" s="213"/>
    </row>
    <row r="837" spans="1:13" ht="51">
      <c r="A837" s="231"/>
      <c r="B837" s="232" t="s">
        <v>834</v>
      </c>
      <c r="C837" s="233">
        <v>905</v>
      </c>
      <c r="D837" s="234">
        <v>1004</v>
      </c>
      <c r="E837" s="235">
        <v>5201007</v>
      </c>
      <c r="F837" s="236">
        <v>0</v>
      </c>
      <c r="G837" s="237">
        <v>175</v>
      </c>
      <c r="H837" s="237">
        <v>0</v>
      </c>
      <c r="I837" s="238">
        <v>0</v>
      </c>
      <c r="J837" s="213"/>
      <c r="K837" s="213"/>
      <c r="L837" s="213"/>
      <c r="M837" s="213"/>
    </row>
    <row r="838" spans="1:13" ht="12.75">
      <c r="A838" s="231"/>
      <c r="B838" s="232" t="s">
        <v>500</v>
      </c>
      <c r="C838" s="233">
        <v>905</v>
      </c>
      <c r="D838" s="234">
        <v>1004</v>
      </c>
      <c r="E838" s="235">
        <v>5201007</v>
      </c>
      <c r="F838" s="236" t="s">
        <v>501</v>
      </c>
      <c r="G838" s="237">
        <v>175</v>
      </c>
      <c r="H838" s="237">
        <v>0</v>
      </c>
      <c r="I838" s="238">
        <v>0</v>
      </c>
      <c r="J838" s="213"/>
      <c r="K838" s="213"/>
      <c r="L838" s="213"/>
      <c r="M838" s="213"/>
    </row>
    <row r="839" spans="1:13" ht="63.75">
      <c r="A839" s="231"/>
      <c r="B839" s="232" t="s">
        <v>835</v>
      </c>
      <c r="C839" s="233">
        <v>905</v>
      </c>
      <c r="D839" s="234">
        <v>1004</v>
      </c>
      <c r="E839" s="235">
        <v>5201008</v>
      </c>
      <c r="F839" s="236">
        <v>0</v>
      </c>
      <c r="G839" s="237">
        <v>481.5</v>
      </c>
      <c r="H839" s="237">
        <v>381</v>
      </c>
      <c r="I839" s="238">
        <v>0</v>
      </c>
      <c r="J839" s="213"/>
      <c r="K839" s="213"/>
      <c r="L839" s="213"/>
      <c r="M839" s="213"/>
    </row>
    <row r="840" spans="1:13" ht="12.75">
      <c r="A840" s="231"/>
      <c r="B840" s="232" t="s">
        <v>308</v>
      </c>
      <c r="C840" s="233">
        <v>905</v>
      </c>
      <c r="D840" s="234">
        <v>1004</v>
      </c>
      <c r="E840" s="235">
        <v>5201008</v>
      </c>
      <c r="F840" s="236" t="s">
        <v>307</v>
      </c>
      <c r="G840" s="237">
        <v>481.5</v>
      </c>
      <c r="H840" s="237">
        <v>381</v>
      </c>
      <c r="I840" s="238">
        <v>0</v>
      </c>
      <c r="J840" s="213"/>
      <c r="K840" s="213"/>
      <c r="L840" s="213"/>
      <c r="M840" s="213"/>
    </row>
    <row r="841" spans="1:13" ht="38.25">
      <c r="A841" s="231"/>
      <c r="B841" s="232" t="s">
        <v>836</v>
      </c>
      <c r="C841" s="233">
        <v>905</v>
      </c>
      <c r="D841" s="234">
        <v>1004</v>
      </c>
      <c r="E841" s="235">
        <v>5201300</v>
      </c>
      <c r="F841" s="236">
        <v>0</v>
      </c>
      <c r="G841" s="237">
        <v>56830.258</v>
      </c>
      <c r="H841" s="237">
        <v>0</v>
      </c>
      <c r="I841" s="238">
        <v>0</v>
      </c>
      <c r="J841" s="213"/>
      <c r="K841" s="213"/>
      <c r="L841" s="213"/>
      <c r="M841" s="213"/>
    </row>
    <row r="842" spans="1:13" ht="25.5">
      <c r="A842" s="231"/>
      <c r="B842" s="232" t="s">
        <v>837</v>
      </c>
      <c r="C842" s="233">
        <v>905</v>
      </c>
      <c r="D842" s="234">
        <v>1004</v>
      </c>
      <c r="E842" s="235">
        <v>5201312</v>
      </c>
      <c r="F842" s="236">
        <v>0</v>
      </c>
      <c r="G842" s="237">
        <v>13146</v>
      </c>
      <c r="H842" s="237">
        <v>0</v>
      </c>
      <c r="I842" s="238">
        <v>0</v>
      </c>
      <c r="J842" s="213"/>
      <c r="K842" s="213"/>
      <c r="L842" s="213"/>
      <c r="M842" s="213"/>
    </row>
    <row r="843" spans="1:13" ht="25.5">
      <c r="A843" s="231"/>
      <c r="B843" s="232" t="s">
        <v>481</v>
      </c>
      <c r="C843" s="233">
        <v>905</v>
      </c>
      <c r="D843" s="234">
        <v>1004</v>
      </c>
      <c r="E843" s="235">
        <v>5201312</v>
      </c>
      <c r="F843" s="236" t="s">
        <v>395</v>
      </c>
      <c r="G843" s="237">
        <v>13146</v>
      </c>
      <c r="H843" s="237">
        <v>0</v>
      </c>
      <c r="I843" s="238">
        <v>0</v>
      </c>
      <c r="J843" s="213"/>
      <c r="K843" s="213"/>
      <c r="L843" s="213"/>
      <c r="M843" s="213"/>
    </row>
    <row r="844" spans="1:13" ht="38.25">
      <c r="A844" s="231"/>
      <c r="B844" s="232" t="s">
        <v>838</v>
      </c>
      <c r="C844" s="233">
        <v>905</v>
      </c>
      <c r="D844" s="234">
        <v>1004</v>
      </c>
      <c r="E844" s="235">
        <v>5201321</v>
      </c>
      <c r="F844" s="236">
        <v>0</v>
      </c>
      <c r="G844" s="237">
        <v>36121</v>
      </c>
      <c r="H844" s="237">
        <v>0</v>
      </c>
      <c r="I844" s="238">
        <v>0</v>
      </c>
      <c r="J844" s="213"/>
      <c r="K844" s="213"/>
      <c r="L844" s="213"/>
      <c r="M844" s="213"/>
    </row>
    <row r="845" spans="1:13" ht="12.75">
      <c r="A845" s="231"/>
      <c r="B845" s="232" t="s">
        <v>500</v>
      </c>
      <c r="C845" s="233">
        <v>905</v>
      </c>
      <c r="D845" s="234">
        <v>1004</v>
      </c>
      <c r="E845" s="235">
        <v>5201321</v>
      </c>
      <c r="F845" s="236" t="s">
        <v>501</v>
      </c>
      <c r="G845" s="237">
        <v>36121</v>
      </c>
      <c r="H845" s="237">
        <v>0</v>
      </c>
      <c r="I845" s="238">
        <v>0</v>
      </c>
      <c r="J845" s="213"/>
      <c r="K845" s="213"/>
      <c r="L845" s="213"/>
      <c r="M845" s="213"/>
    </row>
    <row r="846" spans="1:13" ht="38.25">
      <c r="A846" s="231"/>
      <c r="B846" s="232" t="s">
        <v>838</v>
      </c>
      <c r="C846" s="233">
        <v>905</v>
      </c>
      <c r="D846" s="234">
        <v>1004</v>
      </c>
      <c r="E846" s="235">
        <v>5201322</v>
      </c>
      <c r="F846" s="236">
        <v>0</v>
      </c>
      <c r="G846" s="237">
        <v>7563.258</v>
      </c>
      <c r="H846" s="237">
        <v>0</v>
      </c>
      <c r="I846" s="238">
        <v>0</v>
      </c>
      <c r="J846" s="213"/>
      <c r="K846" s="213"/>
      <c r="L846" s="213"/>
      <c r="M846" s="213"/>
    </row>
    <row r="847" spans="1:13" ht="12.75">
      <c r="A847" s="231"/>
      <c r="B847" s="232" t="s">
        <v>500</v>
      </c>
      <c r="C847" s="233">
        <v>905</v>
      </c>
      <c r="D847" s="234">
        <v>1004</v>
      </c>
      <c r="E847" s="235">
        <v>5201322</v>
      </c>
      <c r="F847" s="236" t="s">
        <v>501</v>
      </c>
      <c r="G847" s="237">
        <v>7563.258</v>
      </c>
      <c r="H847" s="237">
        <v>0</v>
      </c>
      <c r="I847" s="238">
        <v>0</v>
      </c>
      <c r="J847" s="213"/>
      <c r="K847" s="213"/>
      <c r="L847" s="213"/>
      <c r="M847" s="213"/>
    </row>
    <row r="848" spans="1:13" ht="12.75">
      <c r="A848" s="231"/>
      <c r="B848" s="232" t="s">
        <v>467</v>
      </c>
      <c r="C848" s="233">
        <v>905</v>
      </c>
      <c r="D848" s="234">
        <v>1006</v>
      </c>
      <c r="E848" s="235">
        <v>0</v>
      </c>
      <c r="F848" s="236">
        <v>0</v>
      </c>
      <c r="G848" s="237">
        <v>22285.78046</v>
      </c>
      <c r="H848" s="237">
        <v>0</v>
      </c>
      <c r="I848" s="238">
        <v>0</v>
      </c>
      <c r="J848" s="213"/>
      <c r="K848" s="213"/>
      <c r="L848" s="213"/>
      <c r="M848" s="213"/>
    </row>
    <row r="849" spans="1:13" ht="25.5">
      <c r="A849" s="231"/>
      <c r="B849" s="232" t="s">
        <v>830</v>
      </c>
      <c r="C849" s="233">
        <v>905</v>
      </c>
      <c r="D849" s="234">
        <v>1006</v>
      </c>
      <c r="E849" s="235">
        <v>5140000</v>
      </c>
      <c r="F849" s="236">
        <v>0</v>
      </c>
      <c r="G849" s="237">
        <v>22165.980460000002</v>
      </c>
      <c r="H849" s="237">
        <v>0</v>
      </c>
      <c r="I849" s="238">
        <v>0</v>
      </c>
      <c r="J849" s="213"/>
      <c r="K849" s="213"/>
      <c r="L849" s="213"/>
      <c r="M849" s="213"/>
    </row>
    <row r="850" spans="1:13" ht="12.75">
      <c r="A850" s="231"/>
      <c r="B850" s="232" t="s">
        <v>839</v>
      </c>
      <c r="C850" s="233">
        <v>905</v>
      </c>
      <c r="D850" s="234">
        <v>1006</v>
      </c>
      <c r="E850" s="235">
        <v>5140100</v>
      </c>
      <c r="F850" s="236">
        <v>0</v>
      </c>
      <c r="G850" s="237">
        <v>22165.980460000002</v>
      </c>
      <c r="H850" s="237">
        <v>0</v>
      </c>
      <c r="I850" s="238">
        <v>0</v>
      </c>
      <c r="J850" s="213"/>
      <c r="K850" s="213"/>
      <c r="L850" s="213"/>
      <c r="M850" s="213"/>
    </row>
    <row r="851" spans="1:13" ht="25.5">
      <c r="A851" s="231"/>
      <c r="B851" s="232" t="s">
        <v>481</v>
      </c>
      <c r="C851" s="233">
        <v>905</v>
      </c>
      <c r="D851" s="234">
        <v>1006</v>
      </c>
      <c r="E851" s="235">
        <v>5140100</v>
      </c>
      <c r="F851" s="236" t="s">
        <v>395</v>
      </c>
      <c r="G851" s="237">
        <v>17439.9475</v>
      </c>
      <c r="H851" s="237">
        <v>0</v>
      </c>
      <c r="I851" s="238">
        <v>0</v>
      </c>
      <c r="J851" s="213"/>
      <c r="K851" s="213"/>
      <c r="L851" s="213"/>
      <c r="M851" s="213"/>
    </row>
    <row r="852" spans="1:13" ht="63.75">
      <c r="A852" s="231"/>
      <c r="B852" s="232" t="s">
        <v>840</v>
      </c>
      <c r="C852" s="233">
        <v>905</v>
      </c>
      <c r="D852" s="234">
        <v>1006</v>
      </c>
      <c r="E852" s="235">
        <v>5140106</v>
      </c>
      <c r="F852" s="236">
        <v>0</v>
      </c>
      <c r="G852" s="237">
        <v>1528.8583500000002</v>
      </c>
      <c r="H852" s="237">
        <v>0</v>
      </c>
      <c r="I852" s="238">
        <v>0</v>
      </c>
      <c r="J852" s="213"/>
      <c r="K852" s="213"/>
      <c r="L852" s="213"/>
      <c r="M852" s="213"/>
    </row>
    <row r="853" spans="1:13" ht="25.5">
      <c r="A853" s="231"/>
      <c r="B853" s="232" t="s">
        <v>481</v>
      </c>
      <c r="C853" s="233">
        <v>905</v>
      </c>
      <c r="D853" s="234">
        <v>1006</v>
      </c>
      <c r="E853" s="235">
        <v>5140106</v>
      </c>
      <c r="F853" s="236" t="s">
        <v>395</v>
      </c>
      <c r="G853" s="237">
        <v>1528.8583500000002</v>
      </c>
      <c r="H853" s="237">
        <v>0</v>
      </c>
      <c r="I853" s="238">
        <v>0</v>
      </c>
      <c r="J853" s="213"/>
      <c r="K853" s="213"/>
      <c r="L853" s="213"/>
      <c r="M853" s="213"/>
    </row>
    <row r="854" spans="1:13" ht="102">
      <c r="A854" s="231"/>
      <c r="B854" s="232" t="s">
        <v>841</v>
      </c>
      <c r="C854" s="233">
        <v>905</v>
      </c>
      <c r="D854" s="234">
        <v>1006</v>
      </c>
      <c r="E854" s="235">
        <v>5140108</v>
      </c>
      <c r="F854" s="236">
        <v>0</v>
      </c>
      <c r="G854" s="237">
        <v>4.93461</v>
      </c>
      <c r="H854" s="237">
        <v>0</v>
      </c>
      <c r="I854" s="238">
        <v>0</v>
      </c>
      <c r="J854" s="213"/>
      <c r="K854" s="213"/>
      <c r="L854" s="213"/>
      <c r="M854" s="213"/>
    </row>
    <row r="855" spans="1:13" ht="25.5">
      <c r="A855" s="231"/>
      <c r="B855" s="232" t="s">
        <v>481</v>
      </c>
      <c r="C855" s="233">
        <v>905</v>
      </c>
      <c r="D855" s="234">
        <v>1006</v>
      </c>
      <c r="E855" s="235">
        <v>5140108</v>
      </c>
      <c r="F855" s="236" t="s">
        <v>395</v>
      </c>
      <c r="G855" s="237">
        <v>4.93461</v>
      </c>
      <c r="H855" s="237">
        <v>0</v>
      </c>
      <c r="I855" s="238">
        <v>0</v>
      </c>
      <c r="J855" s="213"/>
      <c r="K855" s="213"/>
      <c r="L855" s="213"/>
      <c r="M855" s="213"/>
    </row>
    <row r="856" spans="1:13" ht="25.5">
      <c r="A856" s="231"/>
      <c r="B856" s="232" t="s">
        <v>842</v>
      </c>
      <c r="C856" s="233">
        <v>905</v>
      </c>
      <c r="D856" s="234">
        <v>1006</v>
      </c>
      <c r="E856" s="235">
        <v>5140113</v>
      </c>
      <c r="F856" s="236">
        <v>0</v>
      </c>
      <c r="G856" s="237">
        <v>2275.56</v>
      </c>
      <c r="H856" s="237">
        <v>0</v>
      </c>
      <c r="I856" s="238">
        <v>0</v>
      </c>
      <c r="J856" s="213"/>
      <c r="K856" s="213"/>
      <c r="L856" s="213"/>
      <c r="M856" s="213"/>
    </row>
    <row r="857" spans="1:13" ht="25.5">
      <c r="A857" s="231"/>
      <c r="B857" s="232" t="s">
        <v>481</v>
      </c>
      <c r="C857" s="233">
        <v>905</v>
      </c>
      <c r="D857" s="234">
        <v>1006</v>
      </c>
      <c r="E857" s="235">
        <v>5140113</v>
      </c>
      <c r="F857" s="236" t="s">
        <v>395</v>
      </c>
      <c r="G857" s="237">
        <v>2275.56</v>
      </c>
      <c r="H857" s="237">
        <v>0</v>
      </c>
      <c r="I857" s="238">
        <v>0</v>
      </c>
      <c r="J857" s="213"/>
      <c r="K857" s="213"/>
      <c r="L857" s="213"/>
      <c r="M857" s="213"/>
    </row>
    <row r="858" spans="1:13" ht="63.75">
      <c r="A858" s="231"/>
      <c r="B858" s="232" t="s">
        <v>877</v>
      </c>
      <c r="C858" s="233">
        <v>905</v>
      </c>
      <c r="D858" s="234">
        <v>1006</v>
      </c>
      <c r="E858" s="235">
        <v>5140114</v>
      </c>
      <c r="F858" s="236">
        <v>0</v>
      </c>
      <c r="G858" s="237">
        <v>205</v>
      </c>
      <c r="H858" s="237">
        <v>0</v>
      </c>
      <c r="I858" s="238">
        <v>0</v>
      </c>
      <c r="J858" s="213"/>
      <c r="K858" s="213"/>
      <c r="L858" s="213"/>
      <c r="M858" s="213"/>
    </row>
    <row r="859" spans="1:13" ht="25.5">
      <c r="A859" s="231"/>
      <c r="B859" s="232" t="s">
        <v>481</v>
      </c>
      <c r="C859" s="233">
        <v>905</v>
      </c>
      <c r="D859" s="234">
        <v>1006</v>
      </c>
      <c r="E859" s="235">
        <v>5140114</v>
      </c>
      <c r="F859" s="236" t="s">
        <v>395</v>
      </c>
      <c r="G859" s="237">
        <v>205</v>
      </c>
      <c r="H859" s="237">
        <v>0</v>
      </c>
      <c r="I859" s="238">
        <v>0</v>
      </c>
      <c r="J859" s="213"/>
      <c r="K859" s="213"/>
      <c r="L859" s="213"/>
      <c r="M859" s="213"/>
    </row>
    <row r="860" spans="1:13" ht="25.5">
      <c r="A860" s="231"/>
      <c r="B860" s="232" t="s">
        <v>878</v>
      </c>
      <c r="C860" s="233">
        <v>905</v>
      </c>
      <c r="D860" s="234">
        <v>1006</v>
      </c>
      <c r="E860" s="235">
        <v>5140118</v>
      </c>
      <c r="F860" s="236">
        <v>0</v>
      </c>
      <c r="G860" s="237">
        <v>711.68</v>
      </c>
      <c r="H860" s="237">
        <v>0</v>
      </c>
      <c r="I860" s="238">
        <v>0</v>
      </c>
      <c r="J860" s="213"/>
      <c r="K860" s="213"/>
      <c r="L860" s="213"/>
      <c r="M860" s="213"/>
    </row>
    <row r="861" spans="1:13" ht="25.5">
      <c r="A861" s="231"/>
      <c r="B861" s="232" t="s">
        <v>481</v>
      </c>
      <c r="C861" s="233">
        <v>905</v>
      </c>
      <c r="D861" s="234">
        <v>1006</v>
      </c>
      <c r="E861" s="235">
        <v>5140118</v>
      </c>
      <c r="F861" s="236" t="s">
        <v>395</v>
      </c>
      <c r="G861" s="237">
        <v>711.68</v>
      </c>
      <c r="H861" s="237">
        <v>0</v>
      </c>
      <c r="I861" s="238">
        <v>0</v>
      </c>
      <c r="J861" s="213"/>
      <c r="K861" s="213"/>
      <c r="L861" s="213"/>
      <c r="M861" s="213"/>
    </row>
    <row r="862" spans="1:13" ht="12.75">
      <c r="A862" s="231"/>
      <c r="B862" s="232" t="s">
        <v>512</v>
      </c>
      <c r="C862" s="233">
        <v>905</v>
      </c>
      <c r="D862" s="234">
        <v>1006</v>
      </c>
      <c r="E862" s="235">
        <v>8000000</v>
      </c>
      <c r="F862" s="236">
        <v>0</v>
      </c>
      <c r="G862" s="237">
        <v>119.8</v>
      </c>
      <c r="H862" s="237">
        <v>0</v>
      </c>
      <c r="I862" s="238">
        <v>0</v>
      </c>
      <c r="J862" s="213"/>
      <c r="K862" s="213"/>
      <c r="L862" s="213"/>
      <c r="M862" s="213"/>
    </row>
    <row r="863" spans="1:13" ht="51">
      <c r="A863" s="231"/>
      <c r="B863" s="232" t="s">
        <v>521</v>
      </c>
      <c r="C863" s="233">
        <v>905</v>
      </c>
      <c r="D863" s="234">
        <v>1006</v>
      </c>
      <c r="E863" s="235">
        <v>8000300</v>
      </c>
      <c r="F863" s="236">
        <v>0</v>
      </c>
      <c r="G863" s="237">
        <v>59.8</v>
      </c>
      <c r="H863" s="237">
        <v>0</v>
      </c>
      <c r="I863" s="238">
        <v>0</v>
      </c>
      <c r="J863" s="213"/>
      <c r="K863" s="213"/>
      <c r="L863" s="213"/>
      <c r="M863" s="213"/>
    </row>
    <row r="864" spans="1:13" ht="51">
      <c r="A864" s="231"/>
      <c r="B864" s="232" t="s">
        <v>879</v>
      </c>
      <c r="C864" s="233">
        <v>905</v>
      </c>
      <c r="D864" s="234">
        <v>1006</v>
      </c>
      <c r="E864" s="235">
        <v>8000308</v>
      </c>
      <c r="F864" s="236">
        <v>0</v>
      </c>
      <c r="G864" s="237">
        <v>59.8</v>
      </c>
      <c r="H864" s="237">
        <v>0</v>
      </c>
      <c r="I864" s="238">
        <v>0</v>
      </c>
      <c r="J864" s="213"/>
      <c r="K864" s="213"/>
      <c r="L864" s="213"/>
      <c r="M864" s="213"/>
    </row>
    <row r="865" spans="1:13" ht="12.75">
      <c r="A865" s="231"/>
      <c r="B865" s="232" t="s">
        <v>308</v>
      </c>
      <c r="C865" s="233">
        <v>905</v>
      </c>
      <c r="D865" s="234">
        <v>1006</v>
      </c>
      <c r="E865" s="235">
        <v>8000308</v>
      </c>
      <c r="F865" s="236" t="s">
        <v>307</v>
      </c>
      <c r="G865" s="237">
        <v>59.8</v>
      </c>
      <c r="H865" s="237">
        <v>0</v>
      </c>
      <c r="I865" s="238">
        <v>0</v>
      </c>
      <c r="J865" s="213"/>
      <c r="K865" s="213"/>
      <c r="L865" s="213"/>
      <c r="M865" s="213"/>
    </row>
    <row r="866" spans="1:13" ht="25.5">
      <c r="A866" s="231"/>
      <c r="B866" s="232" t="s">
        <v>513</v>
      </c>
      <c r="C866" s="233">
        <v>905</v>
      </c>
      <c r="D866" s="234">
        <v>1006</v>
      </c>
      <c r="E866" s="235">
        <v>8000500</v>
      </c>
      <c r="F866" s="236">
        <v>0</v>
      </c>
      <c r="G866" s="237">
        <v>60</v>
      </c>
      <c r="H866" s="237">
        <v>0</v>
      </c>
      <c r="I866" s="238">
        <v>0</v>
      </c>
      <c r="J866" s="213"/>
      <c r="K866" s="213"/>
      <c r="L866" s="213"/>
      <c r="M866" s="213"/>
    </row>
    <row r="867" spans="1:13" ht="63.75">
      <c r="A867" s="231"/>
      <c r="B867" s="232" t="s">
        <v>880</v>
      </c>
      <c r="C867" s="233">
        <v>905</v>
      </c>
      <c r="D867" s="234">
        <v>1006</v>
      </c>
      <c r="E867" s="235">
        <v>8000544</v>
      </c>
      <c r="F867" s="236">
        <v>0</v>
      </c>
      <c r="G867" s="237">
        <v>60</v>
      </c>
      <c r="H867" s="237">
        <v>0</v>
      </c>
      <c r="I867" s="238">
        <v>0</v>
      </c>
      <c r="J867" s="213"/>
      <c r="K867" s="213"/>
      <c r="L867" s="213"/>
      <c r="M867" s="213"/>
    </row>
    <row r="868" spans="1:13" ht="12.75">
      <c r="A868" s="231"/>
      <c r="B868" s="232" t="s">
        <v>308</v>
      </c>
      <c r="C868" s="233">
        <v>905</v>
      </c>
      <c r="D868" s="234">
        <v>1006</v>
      </c>
      <c r="E868" s="235">
        <v>8000544</v>
      </c>
      <c r="F868" s="236" t="s">
        <v>307</v>
      </c>
      <c r="G868" s="237">
        <v>60</v>
      </c>
      <c r="H868" s="237">
        <v>0</v>
      </c>
      <c r="I868" s="238">
        <v>0</v>
      </c>
      <c r="J868" s="213"/>
      <c r="K868" s="213"/>
      <c r="L868" s="213"/>
      <c r="M868" s="213"/>
    </row>
    <row r="869" spans="1:13" ht="12.75">
      <c r="A869" s="231"/>
      <c r="B869" s="232" t="s">
        <v>470</v>
      </c>
      <c r="C869" s="233">
        <v>905</v>
      </c>
      <c r="D869" s="234">
        <v>1101</v>
      </c>
      <c r="E869" s="235">
        <v>0</v>
      </c>
      <c r="F869" s="236">
        <v>0</v>
      </c>
      <c r="G869" s="237">
        <v>4427.0779</v>
      </c>
      <c r="H869" s="237">
        <v>0</v>
      </c>
      <c r="I869" s="238">
        <v>0</v>
      </c>
      <c r="J869" s="213"/>
      <c r="K869" s="213"/>
      <c r="L869" s="213"/>
      <c r="M869" s="213"/>
    </row>
    <row r="870" spans="1:13" ht="25.5">
      <c r="A870" s="231"/>
      <c r="B870" s="232" t="s">
        <v>814</v>
      </c>
      <c r="C870" s="233">
        <v>905</v>
      </c>
      <c r="D870" s="234">
        <v>1101</v>
      </c>
      <c r="E870" s="235">
        <v>5120000</v>
      </c>
      <c r="F870" s="236">
        <v>0</v>
      </c>
      <c r="G870" s="237">
        <v>4427.0779</v>
      </c>
      <c r="H870" s="237">
        <v>0</v>
      </c>
      <c r="I870" s="238">
        <v>0</v>
      </c>
      <c r="J870" s="213"/>
      <c r="K870" s="213"/>
      <c r="L870" s="213"/>
      <c r="M870" s="213"/>
    </row>
    <row r="871" spans="1:13" ht="25.5">
      <c r="A871" s="231"/>
      <c r="B871" s="232" t="s">
        <v>815</v>
      </c>
      <c r="C871" s="233">
        <v>905</v>
      </c>
      <c r="D871" s="234">
        <v>1101</v>
      </c>
      <c r="E871" s="235">
        <v>5129700</v>
      </c>
      <c r="F871" s="236">
        <v>0</v>
      </c>
      <c r="G871" s="237">
        <v>4427.0779</v>
      </c>
      <c r="H871" s="237">
        <v>0</v>
      </c>
      <c r="I871" s="238">
        <v>0</v>
      </c>
      <c r="J871" s="213"/>
      <c r="K871" s="213"/>
      <c r="L871" s="213"/>
      <c r="M871" s="213"/>
    </row>
    <row r="872" spans="1:13" ht="12.75">
      <c r="A872" s="231"/>
      <c r="B872" s="232" t="s">
        <v>308</v>
      </c>
      <c r="C872" s="233">
        <v>905</v>
      </c>
      <c r="D872" s="234">
        <v>1101</v>
      </c>
      <c r="E872" s="235">
        <v>5129700</v>
      </c>
      <c r="F872" s="236" t="s">
        <v>307</v>
      </c>
      <c r="G872" s="237">
        <v>4427.0779</v>
      </c>
      <c r="H872" s="237">
        <v>0</v>
      </c>
      <c r="I872" s="238">
        <v>0</v>
      </c>
      <c r="J872" s="213"/>
      <c r="K872" s="213"/>
      <c r="L872" s="213"/>
      <c r="M872" s="213"/>
    </row>
    <row r="873" spans="1:13" ht="25.5">
      <c r="A873" s="231"/>
      <c r="B873" s="232" t="s">
        <v>471</v>
      </c>
      <c r="C873" s="233">
        <v>905</v>
      </c>
      <c r="D873" s="234">
        <v>1105</v>
      </c>
      <c r="E873" s="235">
        <v>0</v>
      </c>
      <c r="F873" s="236">
        <v>0</v>
      </c>
      <c r="G873" s="237">
        <v>23976.307610000003</v>
      </c>
      <c r="H873" s="237">
        <v>0</v>
      </c>
      <c r="I873" s="238">
        <v>0</v>
      </c>
      <c r="J873" s="213"/>
      <c r="K873" s="213"/>
      <c r="L873" s="213"/>
      <c r="M873" s="213"/>
    </row>
    <row r="874" spans="1:13" ht="25.5">
      <c r="A874" s="231"/>
      <c r="B874" s="232" t="s">
        <v>881</v>
      </c>
      <c r="C874" s="233">
        <v>905</v>
      </c>
      <c r="D874" s="234">
        <v>1105</v>
      </c>
      <c r="E874" s="235">
        <v>4850000</v>
      </c>
      <c r="F874" s="236">
        <v>0</v>
      </c>
      <c r="G874" s="237">
        <v>84.4937</v>
      </c>
      <c r="H874" s="237">
        <v>0</v>
      </c>
      <c r="I874" s="238">
        <v>0</v>
      </c>
      <c r="J874" s="213"/>
      <c r="K874" s="213"/>
      <c r="L874" s="213"/>
      <c r="M874" s="213"/>
    </row>
    <row r="875" spans="1:13" ht="25.5">
      <c r="A875" s="231"/>
      <c r="B875" s="232" t="s">
        <v>815</v>
      </c>
      <c r="C875" s="233">
        <v>905</v>
      </c>
      <c r="D875" s="234">
        <v>1105</v>
      </c>
      <c r="E875" s="235">
        <v>4859700</v>
      </c>
      <c r="F875" s="236">
        <v>0</v>
      </c>
      <c r="G875" s="237">
        <v>84.4937</v>
      </c>
      <c r="H875" s="237">
        <v>0</v>
      </c>
      <c r="I875" s="238">
        <v>0</v>
      </c>
      <c r="J875" s="213"/>
      <c r="K875" s="213"/>
      <c r="L875" s="213"/>
      <c r="M875" s="213"/>
    </row>
    <row r="876" spans="1:13" ht="12.75">
      <c r="A876" s="231"/>
      <c r="B876" s="232" t="s">
        <v>882</v>
      </c>
      <c r="C876" s="233">
        <v>905</v>
      </c>
      <c r="D876" s="234">
        <v>1105</v>
      </c>
      <c r="E876" s="235">
        <v>4859703</v>
      </c>
      <c r="F876" s="236">
        <v>0</v>
      </c>
      <c r="G876" s="237">
        <v>84.4937</v>
      </c>
      <c r="H876" s="237">
        <v>0</v>
      </c>
      <c r="I876" s="238">
        <v>0</v>
      </c>
      <c r="J876" s="213"/>
      <c r="K876" s="213"/>
      <c r="L876" s="213"/>
      <c r="M876" s="213"/>
    </row>
    <row r="877" spans="1:13" ht="25.5">
      <c r="A877" s="231"/>
      <c r="B877" s="232" t="s">
        <v>481</v>
      </c>
      <c r="C877" s="233">
        <v>905</v>
      </c>
      <c r="D877" s="234">
        <v>1105</v>
      </c>
      <c r="E877" s="235">
        <v>4859703</v>
      </c>
      <c r="F877" s="236" t="s">
        <v>395</v>
      </c>
      <c r="G877" s="237">
        <v>84.4937</v>
      </c>
      <c r="H877" s="237">
        <v>0</v>
      </c>
      <c r="I877" s="238">
        <v>0</v>
      </c>
      <c r="J877" s="213"/>
      <c r="K877" s="213"/>
      <c r="L877" s="213"/>
      <c r="M877" s="213"/>
    </row>
    <row r="878" spans="1:13" ht="25.5">
      <c r="A878" s="231"/>
      <c r="B878" s="232" t="s">
        <v>814</v>
      </c>
      <c r="C878" s="233">
        <v>905</v>
      </c>
      <c r="D878" s="234">
        <v>1105</v>
      </c>
      <c r="E878" s="235">
        <v>5120000</v>
      </c>
      <c r="F878" s="236">
        <v>0</v>
      </c>
      <c r="G878" s="237">
        <v>21121.813909999997</v>
      </c>
      <c r="H878" s="237">
        <v>0</v>
      </c>
      <c r="I878" s="238">
        <v>0</v>
      </c>
      <c r="J878" s="213"/>
      <c r="K878" s="213"/>
      <c r="L878" s="213"/>
      <c r="M878" s="213"/>
    </row>
    <row r="879" spans="1:13" ht="25.5">
      <c r="A879" s="231"/>
      <c r="B879" s="232" t="s">
        <v>815</v>
      </c>
      <c r="C879" s="233">
        <v>905</v>
      </c>
      <c r="D879" s="234">
        <v>1105</v>
      </c>
      <c r="E879" s="235">
        <v>5129700</v>
      </c>
      <c r="F879" s="236">
        <v>0</v>
      </c>
      <c r="G879" s="237">
        <v>21121.813909999997</v>
      </c>
      <c r="H879" s="237">
        <v>0</v>
      </c>
      <c r="I879" s="238">
        <v>0</v>
      </c>
      <c r="J879" s="213"/>
      <c r="K879" s="213"/>
      <c r="L879" s="213"/>
      <c r="M879" s="213"/>
    </row>
    <row r="880" spans="1:13" ht="25.5">
      <c r="A880" s="231"/>
      <c r="B880" s="232" t="s">
        <v>883</v>
      </c>
      <c r="C880" s="233">
        <v>905</v>
      </c>
      <c r="D880" s="234">
        <v>1105</v>
      </c>
      <c r="E880" s="235">
        <v>5129701</v>
      </c>
      <c r="F880" s="236">
        <v>0</v>
      </c>
      <c r="G880" s="237">
        <v>10907.73391</v>
      </c>
      <c r="H880" s="237">
        <v>0</v>
      </c>
      <c r="I880" s="238">
        <v>0</v>
      </c>
      <c r="J880" s="213"/>
      <c r="K880" s="213"/>
      <c r="L880" s="213"/>
      <c r="M880" s="213"/>
    </row>
    <row r="881" spans="1:13" ht="12.75">
      <c r="A881" s="231"/>
      <c r="B881" s="232" t="s">
        <v>884</v>
      </c>
      <c r="C881" s="233">
        <v>905</v>
      </c>
      <c r="D881" s="234">
        <v>1105</v>
      </c>
      <c r="E881" s="235">
        <v>5129701</v>
      </c>
      <c r="F881" s="236" t="s">
        <v>885</v>
      </c>
      <c r="G881" s="237">
        <v>10907.73391</v>
      </c>
      <c r="H881" s="237">
        <v>0</v>
      </c>
      <c r="I881" s="238">
        <v>0</v>
      </c>
      <c r="J881" s="213"/>
      <c r="K881" s="213"/>
      <c r="L881" s="213"/>
      <c r="M881" s="213"/>
    </row>
    <row r="882" spans="1:13" ht="38.25">
      <c r="A882" s="231"/>
      <c r="B882" s="232" t="s">
        <v>886</v>
      </c>
      <c r="C882" s="233">
        <v>905</v>
      </c>
      <c r="D882" s="234">
        <v>1105</v>
      </c>
      <c r="E882" s="235">
        <v>5129703</v>
      </c>
      <c r="F882" s="236">
        <v>0</v>
      </c>
      <c r="G882" s="237">
        <v>3930.08</v>
      </c>
      <c r="H882" s="237">
        <v>0</v>
      </c>
      <c r="I882" s="238">
        <v>0</v>
      </c>
      <c r="J882" s="213"/>
      <c r="K882" s="213"/>
      <c r="L882" s="213"/>
      <c r="M882" s="213"/>
    </row>
    <row r="883" spans="1:13" ht="12.75">
      <c r="A883" s="231"/>
      <c r="B883" s="232" t="s">
        <v>538</v>
      </c>
      <c r="C883" s="233">
        <v>905</v>
      </c>
      <c r="D883" s="234">
        <v>1105</v>
      </c>
      <c r="E883" s="235">
        <v>5129703</v>
      </c>
      <c r="F883" s="236" t="s">
        <v>408</v>
      </c>
      <c r="G883" s="237">
        <v>3930.08</v>
      </c>
      <c r="H883" s="237">
        <v>0</v>
      </c>
      <c r="I883" s="238">
        <v>0</v>
      </c>
      <c r="J883" s="213"/>
      <c r="K883" s="213"/>
      <c r="L883" s="213"/>
      <c r="M883" s="213"/>
    </row>
    <row r="884" spans="1:13" ht="51">
      <c r="A884" s="231"/>
      <c r="B884" s="232" t="s">
        <v>887</v>
      </c>
      <c r="C884" s="233">
        <v>905</v>
      </c>
      <c r="D884" s="234">
        <v>1105</v>
      </c>
      <c r="E884" s="235">
        <v>5129704</v>
      </c>
      <c r="F884" s="236">
        <v>0</v>
      </c>
      <c r="G884" s="237">
        <v>6284</v>
      </c>
      <c r="H884" s="237">
        <v>0</v>
      </c>
      <c r="I884" s="238">
        <v>0</v>
      </c>
      <c r="J884" s="213"/>
      <c r="K884" s="213"/>
      <c r="L884" s="213"/>
      <c r="M884" s="213"/>
    </row>
    <row r="885" spans="1:13" ht="12.75">
      <c r="A885" s="231"/>
      <c r="B885" s="232" t="s">
        <v>538</v>
      </c>
      <c r="C885" s="233">
        <v>905</v>
      </c>
      <c r="D885" s="234">
        <v>1105</v>
      </c>
      <c r="E885" s="235">
        <v>5129704</v>
      </c>
      <c r="F885" s="236" t="s">
        <v>408</v>
      </c>
      <c r="G885" s="237">
        <v>6284</v>
      </c>
      <c r="H885" s="237">
        <v>0</v>
      </c>
      <c r="I885" s="238">
        <v>0</v>
      </c>
      <c r="J885" s="213"/>
      <c r="K885" s="213"/>
      <c r="L885" s="213"/>
      <c r="M885" s="213"/>
    </row>
    <row r="886" spans="1:13" ht="12.75">
      <c r="A886" s="231"/>
      <c r="B886" s="232" t="s">
        <v>515</v>
      </c>
      <c r="C886" s="233">
        <v>905</v>
      </c>
      <c r="D886" s="234">
        <v>1105</v>
      </c>
      <c r="E886" s="235">
        <v>7950000</v>
      </c>
      <c r="F886" s="236">
        <v>0</v>
      </c>
      <c r="G886" s="237">
        <v>2690</v>
      </c>
      <c r="H886" s="237">
        <v>0</v>
      </c>
      <c r="I886" s="238">
        <v>0</v>
      </c>
      <c r="J886" s="213"/>
      <c r="K886" s="213"/>
      <c r="L886" s="213"/>
      <c r="M886" s="213"/>
    </row>
    <row r="887" spans="1:13" ht="12.75">
      <c r="A887" s="231"/>
      <c r="B887" s="232" t="s">
        <v>515</v>
      </c>
      <c r="C887" s="233">
        <v>905</v>
      </c>
      <c r="D887" s="234">
        <v>1105</v>
      </c>
      <c r="E887" s="235">
        <v>7950000</v>
      </c>
      <c r="F887" s="236">
        <v>0</v>
      </c>
      <c r="G887" s="237">
        <v>2690</v>
      </c>
      <c r="H887" s="237">
        <v>0</v>
      </c>
      <c r="I887" s="238">
        <v>0</v>
      </c>
      <c r="J887" s="213"/>
      <c r="K887" s="213"/>
      <c r="L887" s="213"/>
      <c r="M887" s="213"/>
    </row>
    <row r="888" spans="1:13" ht="51">
      <c r="A888" s="231"/>
      <c r="B888" s="232" t="s">
        <v>888</v>
      </c>
      <c r="C888" s="233">
        <v>905</v>
      </c>
      <c r="D888" s="234">
        <v>1105</v>
      </c>
      <c r="E888" s="235">
        <v>7950038</v>
      </c>
      <c r="F888" s="236">
        <v>0</v>
      </c>
      <c r="G888" s="237">
        <v>2690</v>
      </c>
      <c r="H888" s="237">
        <v>0</v>
      </c>
      <c r="I888" s="238">
        <v>0</v>
      </c>
      <c r="J888" s="213"/>
      <c r="K888" s="213"/>
      <c r="L888" s="213"/>
      <c r="M888" s="213"/>
    </row>
    <row r="889" spans="1:13" ht="12.75">
      <c r="A889" s="231"/>
      <c r="B889" s="232" t="s">
        <v>538</v>
      </c>
      <c r="C889" s="233">
        <v>905</v>
      </c>
      <c r="D889" s="234">
        <v>1105</v>
      </c>
      <c r="E889" s="235">
        <v>7950038</v>
      </c>
      <c r="F889" s="236" t="s">
        <v>408</v>
      </c>
      <c r="G889" s="237">
        <v>992.93092</v>
      </c>
      <c r="H889" s="237">
        <v>0</v>
      </c>
      <c r="I889" s="238">
        <v>0</v>
      </c>
      <c r="J889" s="213"/>
      <c r="K889" s="213"/>
      <c r="L889" s="213"/>
      <c r="M889" s="213"/>
    </row>
    <row r="890" spans="1:13" ht="25.5">
      <c r="A890" s="231"/>
      <c r="B890" s="232" t="s">
        <v>481</v>
      </c>
      <c r="C890" s="233">
        <v>905</v>
      </c>
      <c r="D890" s="234">
        <v>1105</v>
      </c>
      <c r="E890" s="235">
        <v>7950038</v>
      </c>
      <c r="F890" s="236" t="s">
        <v>395</v>
      </c>
      <c r="G890" s="237">
        <v>1697.06908</v>
      </c>
      <c r="H890" s="237">
        <v>0</v>
      </c>
      <c r="I890" s="238">
        <v>0</v>
      </c>
      <c r="J890" s="213"/>
      <c r="K890" s="213"/>
      <c r="L890" s="213"/>
      <c r="M890" s="213"/>
    </row>
    <row r="891" spans="1:13" ht="12.75">
      <c r="A891" s="231"/>
      <c r="B891" s="232" t="s">
        <v>512</v>
      </c>
      <c r="C891" s="233">
        <v>905</v>
      </c>
      <c r="D891" s="234">
        <v>1105</v>
      </c>
      <c r="E891" s="235">
        <v>8000000</v>
      </c>
      <c r="F891" s="236">
        <v>0</v>
      </c>
      <c r="G891" s="237">
        <v>80</v>
      </c>
      <c r="H891" s="237">
        <v>0</v>
      </c>
      <c r="I891" s="238">
        <v>0</v>
      </c>
      <c r="J891" s="213"/>
      <c r="K891" s="213"/>
      <c r="L891" s="213"/>
      <c r="M891" s="213"/>
    </row>
    <row r="892" spans="1:13" ht="51">
      <c r="A892" s="231"/>
      <c r="B892" s="232" t="s">
        <v>521</v>
      </c>
      <c r="C892" s="233">
        <v>905</v>
      </c>
      <c r="D892" s="234">
        <v>1105</v>
      </c>
      <c r="E892" s="235">
        <v>8000300</v>
      </c>
      <c r="F892" s="236">
        <v>0</v>
      </c>
      <c r="G892" s="237">
        <v>80</v>
      </c>
      <c r="H892" s="237">
        <v>0</v>
      </c>
      <c r="I892" s="238">
        <v>0</v>
      </c>
      <c r="J892" s="213"/>
      <c r="K892" s="213"/>
      <c r="L892" s="213"/>
      <c r="M892" s="213"/>
    </row>
    <row r="893" spans="1:13" ht="51">
      <c r="A893" s="231"/>
      <c r="B893" s="232" t="s">
        <v>889</v>
      </c>
      <c r="C893" s="233">
        <v>905</v>
      </c>
      <c r="D893" s="234">
        <v>1105</v>
      </c>
      <c r="E893" s="235">
        <v>8000316</v>
      </c>
      <c r="F893" s="236">
        <v>0</v>
      </c>
      <c r="G893" s="237">
        <v>80</v>
      </c>
      <c r="H893" s="237">
        <v>0</v>
      </c>
      <c r="I893" s="238">
        <v>0</v>
      </c>
      <c r="J893" s="213"/>
      <c r="K893" s="213"/>
      <c r="L893" s="213"/>
      <c r="M893" s="213"/>
    </row>
    <row r="894" spans="1:13" ht="12.75">
      <c r="A894" s="231"/>
      <c r="B894" s="232" t="s">
        <v>538</v>
      </c>
      <c r="C894" s="233">
        <v>905</v>
      </c>
      <c r="D894" s="234">
        <v>1105</v>
      </c>
      <c r="E894" s="235">
        <v>8000316</v>
      </c>
      <c r="F894" s="236" t="s">
        <v>408</v>
      </c>
      <c r="G894" s="237">
        <v>80</v>
      </c>
      <c r="H894" s="237">
        <v>0</v>
      </c>
      <c r="I894" s="238">
        <v>0</v>
      </c>
      <c r="J894" s="213"/>
      <c r="K894" s="213"/>
      <c r="L894" s="213"/>
      <c r="M894" s="213"/>
    </row>
    <row r="895" spans="1:13" ht="25.5">
      <c r="A895" s="231" t="s">
        <v>462</v>
      </c>
      <c r="B895" s="239" t="s">
        <v>397</v>
      </c>
      <c r="C895" s="240">
        <v>906</v>
      </c>
      <c r="D895" s="241">
        <v>0</v>
      </c>
      <c r="E895" s="242">
        <v>0</v>
      </c>
      <c r="F895" s="243">
        <v>0</v>
      </c>
      <c r="G895" s="244">
        <v>431236.81020000007</v>
      </c>
      <c r="H895" s="244">
        <v>29462.2742</v>
      </c>
      <c r="I895" s="245">
        <v>0</v>
      </c>
      <c r="J895" s="213"/>
      <c r="K895" s="213"/>
      <c r="L895" s="213"/>
      <c r="M895" s="213"/>
    </row>
    <row r="896" spans="1:13" ht="51">
      <c r="A896" s="231"/>
      <c r="B896" s="232" t="s">
        <v>434</v>
      </c>
      <c r="C896" s="233">
        <v>906</v>
      </c>
      <c r="D896" s="234">
        <v>104</v>
      </c>
      <c r="E896" s="235">
        <v>0</v>
      </c>
      <c r="F896" s="236">
        <v>0</v>
      </c>
      <c r="G896" s="237">
        <v>33574.78789</v>
      </c>
      <c r="H896" s="237">
        <v>25384</v>
      </c>
      <c r="I896" s="238">
        <v>0</v>
      </c>
      <c r="J896" s="213"/>
      <c r="K896" s="213"/>
      <c r="L896" s="213"/>
      <c r="M896" s="213"/>
    </row>
    <row r="897" spans="1:13" ht="25.5">
      <c r="A897" s="231"/>
      <c r="B897" s="232" t="s">
        <v>479</v>
      </c>
      <c r="C897" s="233">
        <v>906</v>
      </c>
      <c r="D897" s="234">
        <v>104</v>
      </c>
      <c r="E897" s="235">
        <v>20000</v>
      </c>
      <c r="F897" s="236">
        <v>0</v>
      </c>
      <c r="G897" s="237">
        <v>33574.78789</v>
      </c>
      <c r="H897" s="237">
        <v>25384</v>
      </c>
      <c r="I897" s="238">
        <v>0</v>
      </c>
      <c r="J897" s="213"/>
      <c r="K897" s="213"/>
      <c r="L897" s="213"/>
      <c r="M897" s="213"/>
    </row>
    <row r="898" spans="1:13" ht="12.75">
      <c r="A898" s="231"/>
      <c r="B898" s="232" t="s">
        <v>480</v>
      </c>
      <c r="C898" s="233">
        <v>906</v>
      </c>
      <c r="D898" s="234">
        <v>104</v>
      </c>
      <c r="E898" s="235">
        <v>20400</v>
      </c>
      <c r="F898" s="236">
        <v>0</v>
      </c>
      <c r="G898" s="237">
        <v>33574.78789</v>
      </c>
      <c r="H898" s="237">
        <v>25384</v>
      </c>
      <c r="I898" s="238">
        <v>0</v>
      </c>
      <c r="J898" s="213"/>
      <c r="K898" s="213"/>
      <c r="L898" s="213"/>
      <c r="M898" s="213"/>
    </row>
    <row r="899" spans="1:13" ht="25.5">
      <c r="A899" s="231"/>
      <c r="B899" s="232" t="s">
        <v>481</v>
      </c>
      <c r="C899" s="233">
        <v>906</v>
      </c>
      <c r="D899" s="234">
        <v>104</v>
      </c>
      <c r="E899" s="235">
        <v>20400</v>
      </c>
      <c r="F899" s="236" t="s">
        <v>395</v>
      </c>
      <c r="G899" s="237">
        <v>33574.78789</v>
      </c>
      <c r="H899" s="237">
        <v>25384</v>
      </c>
      <c r="I899" s="238">
        <v>0</v>
      </c>
      <c r="J899" s="213"/>
      <c r="K899" s="213"/>
      <c r="L899" s="213"/>
      <c r="M899" s="213"/>
    </row>
    <row r="900" spans="1:13" ht="12.75">
      <c r="A900" s="231"/>
      <c r="B900" s="232" t="s">
        <v>382</v>
      </c>
      <c r="C900" s="233">
        <v>906</v>
      </c>
      <c r="D900" s="234">
        <v>113</v>
      </c>
      <c r="E900" s="235">
        <v>0</v>
      </c>
      <c r="F900" s="236">
        <v>0</v>
      </c>
      <c r="G900" s="237">
        <v>60490.22692</v>
      </c>
      <c r="H900" s="237">
        <v>4078.2742</v>
      </c>
      <c r="I900" s="238">
        <v>0</v>
      </c>
      <c r="J900" s="213"/>
      <c r="K900" s="213"/>
      <c r="L900" s="213"/>
      <c r="M900" s="213"/>
    </row>
    <row r="901" spans="1:13" ht="38.25">
      <c r="A901" s="231"/>
      <c r="B901" s="232" t="s">
        <v>890</v>
      </c>
      <c r="C901" s="233">
        <v>906</v>
      </c>
      <c r="D901" s="234">
        <v>113</v>
      </c>
      <c r="E901" s="235">
        <v>900000</v>
      </c>
      <c r="F901" s="236">
        <v>0</v>
      </c>
      <c r="G901" s="237">
        <v>7225.54008</v>
      </c>
      <c r="H901" s="237">
        <v>0</v>
      </c>
      <c r="I901" s="238">
        <v>0</v>
      </c>
      <c r="J901" s="213"/>
      <c r="K901" s="213"/>
      <c r="L901" s="213"/>
      <c r="M901" s="213"/>
    </row>
    <row r="902" spans="1:13" ht="38.25">
      <c r="A902" s="231"/>
      <c r="B902" s="232" t="s">
        <v>891</v>
      </c>
      <c r="C902" s="233">
        <v>906</v>
      </c>
      <c r="D902" s="234">
        <v>113</v>
      </c>
      <c r="E902" s="235">
        <v>900200</v>
      </c>
      <c r="F902" s="236">
        <v>0</v>
      </c>
      <c r="G902" s="237">
        <v>7225.54008</v>
      </c>
      <c r="H902" s="237">
        <v>0</v>
      </c>
      <c r="I902" s="238">
        <v>0</v>
      </c>
      <c r="J902" s="213"/>
      <c r="K902" s="213"/>
      <c r="L902" s="213"/>
      <c r="M902" s="213"/>
    </row>
    <row r="903" spans="1:13" ht="25.5">
      <c r="A903" s="231"/>
      <c r="B903" s="232" t="s">
        <v>481</v>
      </c>
      <c r="C903" s="233">
        <v>906</v>
      </c>
      <c r="D903" s="234">
        <v>113</v>
      </c>
      <c r="E903" s="235">
        <v>900200</v>
      </c>
      <c r="F903" s="236" t="s">
        <v>395</v>
      </c>
      <c r="G903" s="237">
        <v>7225.54008</v>
      </c>
      <c r="H903" s="237">
        <v>0</v>
      </c>
      <c r="I903" s="238">
        <v>0</v>
      </c>
      <c r="J903" s="213"/>
      <c r="K903" s="213"/>
      <c r="L903" s="213"/>
      <c r="M903" s="213"/>
    </row>
    <row r="904" spans="1:13" ht="25.5">
      <c r="A904" s="231"/>
      <c r="B904" s="232" t="s">
        <v>485</v>
      </c>
      <c r="C904" s="233">
        <v>906</v>
      </c>
      <c r="D904" s="234">
        <v>113</v>
      </c>
      <c r="E904" s="235">
        <v>920000</v>
      </c>
      <c r="F904" s="236">
        <v>0</v>
      </c>
      <c r="G904" s="237">
        <v>36890.45486</v>
      </c>
      <c r="H904" s="237">
        <v>0</v>
      </c>
      <c r="I904" s="238">
        <v>0</v>
      </c>
      <c r="J904" s="213"/>
      <c r="K904" s="213"/>
      <c r="L904" s="213"/>
      <c r="M904" s="213"/>
    </row>
    <row r="905" spans="1:13" ht="12.75">
      <c r="A905" s="231"/>
      <c r="B905" s="232" t="s">
        <v>486</v>
      </c>
      <c r="C905" s="233">
        <v>906</v>
      </c>
      <c r="D905" s="234">
        <v>113</v>
      </c>
      <c r="E905" s="235">
        <v>920300</v>
      </c>
      <c r="F905" s="236">
        <v>0</v>
      </c>
      <c r="G905" s="237">
        <v>36890.45486</v>
      </c>
      <c r="H905" s="237">
        <v>0</v>
      </c>
      <c r="I905" s="238">
        <v>0</v>
      </c>
      <c r="J905" s="213"/>
      <c r="K905" s="213"/>
      <c r="L905" s="213"/>
      <c r="M905" s="213"/>
    </row>
    <row r="906" spans="1:13" ht="12.75">
      <c r="A906" s="231"/>
      <c r="B906" s="232" t="s">
        <v>892</v>
      </c>
      <c r="C906" s="233">
        <v>906</v>
      </c>
      <c r="D906" s="234">
        <v>113</v>
      </c>
      <c r="E906" s="235">
        <v>920307</v>
      </c>
      <c r="F906" s="236">
        <v>0</v>
      </c>
      <c r="G906" s="237">
        <v>16107.98342</v>
      </c>
      <c r="H906" s="237">
        <v>0</v>
      </c>
      <c r="I906" s="238">
        <v>0</v>
      </c>
      <c r="J906" s="213"/>
      <c r="K906" s="213"/>
      <c r="L906" s="213"/>
      <c r="M906" s="213"/>
    </row>
    <row r="907" spans="1:13" ht="25.5">
      <c r="A907" s="231"/>
      <c r="B907" s="232" t="s">
        <v>481</v>
      </c>
      <c r="C907" s="233">
        <v>906</v>
      </c>
      <c r="D907" s="234">
        <v>113</v>
      </c>
      <c r="E907" s="235">
        <v>920307</v>
      </c>
      <c r="F907" s="236" t="s">
        <v>395</v>
      </c>
      <c r="G907" s="237">
        <v>16107.98342</v>
      </c>
      <c r="H907" s="237">
        <v>0</v>
      </c>
      <c r="I907" s="238">
        <v>0</v>
      </c>
      <c r="J907" s="213"/>
      <c r="K907" s="213"/>
      <c r="L907" s="213"/>
      <c r="M907" s="213"/>
    </row>
    <row r="908" spans="1:13" ht="25.5">
      <c r="A908" s="231"/>
      <c r="B908" s="232" t="s">
        <v>893</v>
      </c>
      <c r="C908" s="233">
        <v>906</v>
      </c>
      <c r="D908" s="234">
        <v>113</v>
      </c>
      <c r="E908" s="235">
        <v>920308</v>
      </c>
      <c r="F908" s="236">
        <v>0</v>
      </c>
      <c r="G908" s="237">
        <v>18272.661790000002</v>
      </c>
      <c r="H908" s="237">
        <v>0</v>
      </c>
      <c r="I908" s="238">
        <v>0</v>
      </c>
      <c r="J908" s="213"/>
      <c r="K908" s="213"/>
      <c r="L908" s="213"/>
      <c r="M908" s="213"/>
    </row>
    <row r="909" spans="1:13" ht="25.5">
      <c r="A909" s="231"/>
      <c r="B909" s="232" t="s">
        <v>481</v>
      </c>
      <c r="C909" s="233">
        <v>906</v>
      </c>
      <c r="D909" s="234">
        <v>113</v>
      </c>
      <c r="E909" s="235">
        <v>920308</v>
      </c>
      <c r="F909" s="236" t="s">
        <v>395</v>
      </c>
      <c r="G909" s="237">
        <v>18272.661790000002</v>
      </c>
      <c r="H909" s="237">
        <v>0</v>
      </c>
      <c r="I909" s="238">
        <v>0</v>
      </c>
      <c r="J909" s="213"/>
      <c r="K909" s="213"/>
      <c r="L909" s="213"/>
      <c r="M909" s="213"/>
    </row>
    <row r="910" spans="1:13" ht="25.5">
      <c r="A910" s="231"/>
      <c r="B910" s="232" t="s">
        <v>894</v>
      </c>
      <c r="C910" s="233">
        <v>906</v>
      </c>
      <c r="D910" s="234">
        <v>113</v>
      </c>
      <c r="E910" s="235">
        <v>920310</v>
      </c>
      <c r="F910" s="236">
        <v>0</v>
      </c>
      <c r="G910" s="237">
        <v>1909.80965</v>
      </c>
      <c r="H910" s="237">
        <v>0</v>
      </c>
      <c r="I910" s="238">
        <v>0</v>
      </c>
      <c r="J910" s="213"/>
      <c r="K910" s="213"/>
      <c r="L910" s="213"/>
      <c r="M910" s="213"/>
    </row>
    <row r="911" spans="1:13" ht="25.5">
      <c r="A911" s="231"/>
      <c r="B911" s="232" t="s">
        <v>481</v>
      </c>
      <c r="C911" s="233">
        <v>906</v>
      </c>
      <c r="D911" s="234">
        <v>113</v>
      </c>
      <c r="E911" s="235">
        <v>920310</v>
      </c>
      <c r="F911" s="236" t="s">
        <v>395</v>
      </c>
      <c r="G911" s="237">
        <v>1909.80965</v>
      </c>
      <c r="H911" s="237">
        <v>0</v>
      </c>
      <c r="I911" s="238">
        <v>0</v>
      </c>
      <c r="J911" s="213"/>
      <c r="K911" s="213"/>
      <c r="L911" s="213"/>
      <c r="M911" s="213"/>
    </row>
    <row r="912" spans="1:13" ht="12.75">
      <c r="A912" s="231"/>
      <c r="B912" s="232" t="s">
        <v>487</v>
      </c>
      <c r="C912" s="233">
        <v>906</v>
      </c>
      <c r="D912" s="234">
        <v>113</v>
      </c>
      <c r="E912" s="235">
        <v>920380</v>
      </c>
      <c r="F912" s="236">
        <v>0</v>
      </c>
      <c r="G912" s="237">
        <v>600</v>
      </c>
      <c r="H912" s="237">
        <v>0</v>
      </c>
      <c r="I912" s="238">
        <v>0</v>
      </c>
      <c r="J912" s="213"/>
      <c r="K912" s="213"/>
      <c r="L912" s="213"/>
      <c r="M912" s="213"/>
    </row>
    <row r="913" spans="1:13" ht="25.5">
      <c r="A913" s="231"/>
      <c r="B913" s="232" t="s">
        <v>481</v>
      </c>
      <c r="C913" s="233">
        <v>906</v>
      </c>
      <c r="D913" s="234">
        <v>113</v>
      </c>
      <c r="E913" s="235">
        <v>920380</v>
      </c>
      <c r="F913" s="236" t="s">
        <v>395</v>
      </c>
      <c r="G913" s="237">
        <v>600</v>
      </c>
      <c r="H913" s="237">
        <v>0</v>
      </c>
      <c r="I913" s="238">
        <v>0</v>
      </c>
      <c r="J913" s="213"/>
      <c r="K913" s="213"/>
      <c r="L913" s="213"/>
      <c r="M913" s="213"/>
    </row>
    <row r="914" spans="1:13" ht="25.5">
      <c r="A914" s="231"/>
      <c r="B914" s="232" t="s">
        <v>384</v>
      </c>
      <c r="C914" s="233">
        <v>906</v>
      </c>
      <c r="D914" s="234">
        <v>113</v>
      </c>
      <c r="E914" s="235">
        <v>930000</v>
      </c>
      <c r="F914" s="236">
        <v>0</v>
      </c>
      <c r="G914" s="237">
        <v>5974.2319800000005</v>
      </c>
      <c r="H914" s="237">
        <v>4078.2742</v>
      </c>
      <c r="I914" s="238">
        <v>0</v>
      </c>
      <c r="J914" s="213"/>
      <c r="K914" s="213"/>
      <c r="L914" s="213"/>
      <c r="M914" s="213"/>
    </row>
    <row r="915" spans="1:13" ht="25.5">
      <c r="A915" s="231"/>
      <c r="B915" s="232" t="s">
        <v>306</v>
      </c>
      <c r="C915" s="233">
        <v>906</v>
      </c>
      <c r="D915" s="234">
        <v>113</v>
      </c>
      <c r="E915" s="235">
        <v>939900</v>
      </c>
      <c r="F915" s="236">
        <v>0</v>
      </c>
      <c r="G915" s="237">
        <v>5974.2319800000005</v>
      </c>
      <c r="H915" s="237">
        <v>4078.2742</v>
      </c>
      <c r="I915" s="238">
        <v>0</v>
      </c>
      <c r="J915" s="213"/>
      <c r="K915" s="213"/>
      <c r="L915" s="213"/>
      <c r="M915" s="213"/>
    </row>
    <row r="916" spans="1:13" ht="12.75">
      <c r="A916" s="231"/>
      <c r="B916" s="232" t="s">
        <v>895</v>
      </c>
      <c r="C916" s="233">
        <v>906</v>
      </c>
      <c r="D916" s="234">
        <v>113</v>
      </c>
      <c r="E916" s="235">
        <v>939919</v>
      </c>
      <c r="F916" s="236">
        <v>0</v>
      </c>
      <c r="G916" s="237">
        <v>5974.2319800000005</v>
      </c>
      <c r="H916" s="237">
        <v>4078.2742</v>
      </c>
      <c r="I916" s="238">
        <v>0</v>
      </c>
      <c r="J916" s="213"/>
      <c r="K916" s="213"/>
      <c r="L916" s="213"/>
      <c r="M916" s="213"/>
    </row>
    <row r="917" spans="1:13" ht="25.5">
      <c r="A917" s="231"/>
      <c r="B917" s="232" t="s">
        <v>481</v>
      </c>
      <c r="C917" s="233">
        <v>906</v>
      </c>
      <c r="D917" s="234">
        <v>113</v>
      </c>
      <c r="E917" s="235">
        <v>939919</v>
      </c>
      <c r="F917" s="236" t="s">
        <v>395</v>
      </c>
      <c r="G917" s="237">
        <v>5974.2319800000005</v>
      </c>
      <c r="H917" s="237">
        <v>4078.2742</v>
      </c>
      <c r="I917" s="238">
        <v>0</v>
      </c>
      <c r="J917" s="213"/>
      <c r="K917" s="213"/>
      <c r="L917" s="213"/>
      <c r="M917" s="213"/>
    </row>
    <row r="918" spans="1:13" ht="25.5">
      <c r="A918" s="231"/>
      <c r="B918" s="232" t="s">
        <v>896</v>
      </c>
      <c r="C918" s="233">
        <v>906</v>
      </c>
      <c r="D918" s="234">
        <v>113</v>
      </c>
      <c r="E918" s="235">
        <v>5210000</v>
      </c>
      <c r="F918" s="236">
        <v>0</v>
      </c>
      <c r="G918" s="237">
        <v>10400</v>
      </c>
      <c r="H918" s="237">
        <v>0</v>
      </c>
      <c r="I918" s="238">
        <v>0</v>
      </c>
      <c r="J918" s="213"/>
      <c r="K918" s="213"/>
      <c r="L918" s="213"/>
      <c r="M918" s="213"/>
    </row>
    <row r="919" spans="1:13" ht="12.75">
      <c r="A919" s="231"/>
      <c r="B919" s="232" t="s">
        <v>875</v>
      </c>
      <c r="C919" s="233">
        <v>906</v>
      </c>
      <c r="D919" s="234">
        <v>113</v>
      </c>
      <c r="E919" s="235">
        <v>5210300</v>
      </c>
      <c r="F919" s="236">
        <v>0</v>
      </c>
      <c r="G919" s="237">
        <v>10400</v>
      </c>
      <c r="H919" s="237">
        <v>0</v>
      </c>
      <c r="I919" s="238">
        <v>0</v>
      </c>
      <c r="J919" s="213"/>
      <c r="K919" s="213"/>
      <c r="L919" s="213"/>
      <c r="M919" s="213"/>
    </row>
    <row r="920" spans="1:13" ht="38.25">
      <c r="A920" s="231"/>
      <c r="B920" s="232" t="s">
        <v>897</v>
      </c>
      <c r="C920" s="233">
        <v>906</v>
      </c>
      <c r="D920" s="234">
        <v>113</v>
      </c>
      <c r="E920" s="235">
        <v>5210309</v>
      </c>
      <c r="F920" s="236">
        <v>0</v>
      </c>
      <c r="G920" s="237">
        <v>10400</v>
      </c>
      <c r="H920" s="237">
        <v>0</v>
      </c>
      <c r="I920" s="238">
        <v>0</v>
      </c>
      <c r="J920" s="213"/>
      <c r="K920" s="213"/>
      <c r="L920" s="213"/>
      <c r="M920" s="213"/>
    </row>
    <row r="921" spans="1:13" ht="25.5">
      <c r="A921" s="231"/>
      <c r="B921" s="232" t="s">
        <v>481</v>
      </c>
      <c r="C921" s="233">
        <v>906</v>
      </c>
      <c r="D921" s="234">
        <v>113</v>
      </c>
      <c r="E921" s="235">
        <v>5210309</v>
      </c>
      <c r="F921" s="236" t="s">
        <v>395</v>
      </c>
      <c r="G921" s="237">
        <v>10400</v>
      </c>
      <c r="H921" s="237">
        <v>0</v>
      </c>
      <c r="I921" s="238">
        <v>0</v>
      </c>
      <c r="J921" s="213"/>
      <c r="K921" s="213"/>
      <c r="L921" s="213"/>
      <c r="M921" s="213"/>
    </row>
    <row r="922" spans="1:13" ht="25.5">
      <c r="A922" s="231"/>
      <c r="B922" s="232" t="s">
        <v>440</v>
      </c>
      <c r="C922" s="233">
        <v>906</v>
      </c>
      <c r="D922" s="234">
        <v>314</v>
      </c>
      <c r="E922" s="235">
        <v>0</v>
      </c>
      <c r="F922" s="236">
        <v>0</v>
      </c>
      <c r="G922" s="237">
        <v>2232</v>
      </c>
      <c r="H922" s="237">
        <v>0</v>
      </c>
      <c r="I922" s="238">
        <v>0</v>
      </c>
      <c r="J922" s="213"/>
      <c r="K922" s="213"/>
      <c r="L922" s="213"/>
      <c r="M922" s="213"/>
    </row>
    <row r="923" spans="1:13" ht="12.75">
      <c r="A923" s="231"/>
      <c r="B923" s="232" t="s">
        <v>515</v>
      </c>
      <c r="C923" s="233">
        <v>906</v>
      </c>
      <c r="D923" s="234">
        <v>314</v>
      </c>
      <c r="E923" s="235">
        <v>7950000</v>
      </c>
      <c r="F923" s="236">
        <v>0</v>
      </c>
      <c r="G923" s="237">
        <v>2232</v>
      </c>
      <c r="H923" s="237">
        <v>0</v>
      </c>
      <c r="I923" s="238">
        <v>0</v>
      </c>
      <c r="J923" s="213"/>
      <c r="K923" s="213"/>
      <c r="L923" s="213"/>
      <c r="M923" s="213"/>
    </row>
    <row r="924" spans="1:13" ht="12.75">
      <c r="A924" s="231"/>
      <c r="B924" s="232" t="s">
        <v>515</v>
      </c>
      <c r="C924" s="233">
        <v>906</v>
      </c>
      <c r="D924" s="234">
        <v>314</v>
      </c>
      <c r="E924" s="235">
        <v>7950000</v>
      </c>
      <c r="F924" s="236">
        <v>0</v>
      </c>
      <c r="G924" s="237">
        <v>2232</v>
      </c>
      <c r="H924" s="237">
        <v>0</v>
      </c>
      <c r="I924" s="238">
        <v>0</v>
      </c>
      <c r="J924" s="213"/>
      <c r="K924" s="213"/>
      <c r="L924" s="213"/>
      <c r="M924" s="213"/>
    </row>
    <row r="925" spans="1:13" ht="76.5">
      <c r="A925" s="231"/>
      <c r="B925" s="232" t="s">
        <v>516</v>
      </c>
      <c r="C925" s="233">
        <v>906</v>
      </c>
      <c r="D925" s="234">
        <v>314</v>
      </c>
      <c r="E925" s="235">
        <v>7950002</v>
      </c>
      <c r="F925" s="236">
        <v>0</v>
      </c>
      <c r="G925" s="237">
        <v>2232</v>
      </c>
      <c r="H925" s="237">
        <v>0</v>
      </c>
      <c r="I925" s="238">
        <v>0</v>
      </c>
      <c r="J925" s="213"/>
      <c r="K925" s="213"/>
      <c r="L925" s="213"/>
      <c r="M925" s="213"/>
    </row>
    <row r="926" spans="1:13" ht="25.5">
      <c r="A926" s="231"/>
      <c r="B926" s="232" t="s">
        <v>481</v>
      </c>
      <c r="C926" s="233">
        <v>906</v>
      </c>
      <c r="D926" s="234">
        <v>314</v>
      </c>
      <c r="E926" s="235">
        <v>7950002</v>
      </c>
      <c r="F926" s="236" t="s">
        <v>395</v>
      </c>
      <c r="G926" s="237">
        <v>2232</v>
      </c>
      <c r="H926" s="237">
        <v>0</v>
      </c>
      <c r="I926" s="238">
        <v>0</v>
      </c>
      <c r="J926" s="213"/>
      <c r="K926" s="213"/>
      <c r="L926" s="213"/>
      <c r="M926" s="213"/>
    </row>
    <row r="927" spans="1:13" ht="12.75">
      <c r="A927" s="231"/>
      <c r="B927" s="232" t="s">
        <v>446</v>
      </c>
      <c r="C927" s="233">
        <v>906</v>
      </c>
      <c r="D927" s="234">
        <v>412</v>
      </c>
      <c r="E927" s="235">
        <v>0</v>
      </c>
      <c r="F927" s="236">
        <v>0</v>
      </c>
      <c r="G927" s="237">
        <v>800</v>
      </c>
      <c r="H927" s="237">
        <v>0</v>
      </c>
      <c r="I927" s="238">
        <v>0</v>
      </c>
      <c r="J927" s="213"/>
      <c r="K927" s="213"/>
      <c r="L927" s="213"/>
      <c r="M927" s="213"/>
    </row>
    <row r="928" spans="1:13" ht="12.75">
      <c r="A928" s="231"/>
      <c r="B928" s="232" t="s">
        <v>508</v>
      </c>
      <c r="C928" s="233">
        <v>906</v>
      </c>
      <c r="D928" s="234">
        <v>412</v>
      </c>
      <c r="E928" s="235">
        <v>5220000</v>
      </c>
      <c r="F928" s="236">
        <v>0</v>
      </c>
      <c r="G928" s="237">
        <v>800</v>
      </c>
      <c r="H928" s="237">
        <v>0</v>
      </c>
      <c r="I928" s="238">
        <v>0</v>
      </c>
      <c r="J928" s="213"/>
      <c r="K928" s="213"/>
      <c r="L928" s="213"/>
      <c r="M928" s="213"/>
    </row>
    <row r="929" spans="1:13" ht="89.25">
      <c r="A929" s="231"/>
      <c r="B929" s="232" t="s">
        <v>898</v>
      </c>
      <c r="C929" s="233">
        <v>906</v>
      </c>
      <c r="D929" s="234">
        <v>412</v>
      </c>
      <c r="E929" s="235">
        <v>5223100</v>
      </c>
      <c r="F929" s="236">
        <v>0</v>
      </c>
      <c r="G929" s="237">
        <v>800</v>
      </c>
      <c r="H929" s="237">
        <v>0</v>
      </c>
      <c r="I929" s="238">
        <v>0</v>
      </c>
      <c r="J929" s="213"/>
      <c r="K929" s="213"/>
      <c r="L929" s="213"/>
      <c r="M929" s="213"/>
    </row>
    <row r="930" spans="1:13" ht="25.5">
      <c r="A930" s="231"/>
      <c r="B930" s="232" t="s">
        <v>481</v>
      </c>
      <c r="C930" s="233">
        <v>906</v>
      </c>
      <c r="D930" s="234">
        <v>412</v>
      </c>
      <c r="E930" s="235">
        <v>5223100</v>
      </c>
      <c r="F930" s="236" t="s">
        <v>395</v>
      </c>
      <c r="G930" s="237">
        <v>800</v>
      </c>
      <c r="H930" s="237">
        <v>0</v>
      </c>
      <c r="I930" s="238">
        <v>0</v>
      </c>
      <c r="J930" s="213"/>
      <c r="K930" s="213"/>
      <c r="L930" s="213"/>
      <c r="M930" s="213"/>
    </row>
    <row r="931" spans="1:13" ht="12.75">
      <c r="A931" s="231"/>
      <c r="B931" s="232" t="s">
        <v>449</v>
      </c>
      <c r="C931" s="233">
        <v>906</v>
      </c>
      <c r="D931" s="234">
        <v>501</v>
      </c>
      <c r="E931" s="235">
        <v>0</v>
      </c>
      <c r="F931" s="236">
        <v>0</v>
      </c>
      <c r="G931" s="237">
        <v>325417.37439000007</v>
      </c>
      <c r="H931" s="237">
        <v>0</v>
      </c>
      <c r="I931" s="238">
        <v>0</v>
      </c>
      <c r="J931" s="213"/>
      <c r="K931" s="213"/>
      <c r="L931" s="213"/>
      <c r="M931" s="213"/>
    </row>
    <row r="932" spans="1:13" ht="25.5">
      <c r="A932" s="231"/>
      <c r="B932" s="232" t="s">
        <v>485</v>
      </c>
      <c r="C932" s="233">
        <v>906</v>
      </c>
      <c r="D932" s="234">
        <v>501</v>
      </c>
      <c r="E932" s="235">
        <v>920000</v>
      </c>
      <c r="F932" s="236">
        <v>0</v>
      </c>
      <c r="G932" s="237">
        <v>63999.76</v>
      </c>
      <c r="H932" s="237">
        <v>0</v>
      </c>
      <c r="I932" s="238">
        <v>0</v>
      </c>
      <c r="J932" s="213"/>
      <c r="K932" s="213"/>
      <c r="L932" s="213"/>
      <c r="M932" s="213"/>
    </row>
    <row r="933" spans="1:13" ht="12.75">
      <c r="A933" s="231"/>
      <c r="B933" s="232" t="s">
        <v>486</v>
      </c>
      <c r="C933" s="233">
        <v>906</v>
      </c>
      <c r="D933" s="234">
        <v>501</v>
      </c>
      <c r="E933" s="235">
        <v>920300</v>
      </c>
      <c r="F933" s="236">
        <v>0</v>
      </c>
      <c r="G933" s="237">
        <v>63999.76</v>
      </c>
      <c r="H933" s="237">
        <v>0</v>
      </c>
      <c r="I933" s="238">
        <v>0</v>
      </c>
      <c r="J933" s="213"/>
      <c r="K933" s="213"/>
      <c r="L933" s="213"/>
      <c r="M933" s="213"/>
    </row>
    <row r="934" spans="1:13" ht="12.75">
      <c r="A934" s="231"/>
      <c r="B934" s="232" t="s">
        <v>899</v>
      </c>
      <c r="C934" s="233">
        <v>906</v>
      </c>
      <c r="D934" s="234">
        <v>501</v>
      </c>
      <c r="E934" s="235">
        <v>920382</v>
      </c>
      <c r="F934" s="236">
        <v>0</v>
      </c>
      <c r="G934" s="237">
        <v>63999.76</v>
      </c>
      <c r="H934" s="237">
        <v>0</v>
      </c>
      <c r="I934" s="238">
        <v>0</v>
      </c>
      <c r="J934" s="213"/>
      <c r="K934" s="213"/>
      <c r="L934" s="213"/>
      <c r="M934" s="213"/>
    </row>
    <row r="935" spans="1:13" ht="25.5">
      <c r="A935" s="231"/>
      <c r="B935" s="232" t="s">
        <v>481</v>
      </c>
      <c r="C935" s="233">
        <v>906</v>
      </c>
      <c r="D935" s="234">
        <v>501</v>
      </c>
      <c r="E935" s="235">
        <v>920382</v>
      </c>
      <c r="F935" s="236" t="s">
        <v>395</v>
      </c>
      <c r="G935" s="237">
        <v>63999.76</v>
      </c>
      <c r="H935" s="237">
        <v>0</v>
      </c>
      <c r="I935" s="238">
        <v>0</v>
      </c>
      <c r="J935" s="213"/>
      <c r="K935" s="213"/>
      <c r="L935" s="213"/>
      <c r="M935" s="213"/>
    </row>
    <row r="936" spans="1:13" ht="38.25">
      <c r="A936" s="231"/>
      <c r="B936" s="232" t="s">
        <v>900</v>
      </c>
      <c r="C936" s="233">
        <v>906</v>
      </c>
      <c r="D936" s="234">
        <v>501</v>
      </c>
      <c r="E936" s="235">
        <v>980000</v>
      </c>
      <c r="F936" s="236">
        <v>0</v>
      </c>
      <c r="G936" s="237">
        <v>106482.5</v>
      </c>
      <c r="H936" s="237">
        <v>0</v>
      </c>
      <c r="I936" s="238">
        <v>0</v>
      </c>
      <c r="J936" s="213"/>
      <c r="K936" s="213"/>
      <c r="L936" s="213"/>
      <c r="M936" s="213"/>
    </row>
    <row r="937" spans="1:13" ht="38.25">
      <c r="A937" s="231"/>
      <c r="B937" s="232" t="s">
        <v>901</v>
      </c>
      <c r="C937" s="233">
        <v>906</v>
      </c>
      <c r="D937" s="234">
        <v>501</v>
      </c>
      <c r="E937" s="235">
        <v>980100</v>
      </c>
      <c r="F937" s="236">
        <v>0</v>
      </c>
      <c r="G937" s="237">
        <v>31916.562</v>
      </c>
      <c r="H937" s="237">
        <v>0</v>
      </c>
      <c r="I937" s="238">
        <v>0</v>
      </c>
      <c r="J937" s="213"/>
      <c r="K937" s="213"/>
      <c r="L937" s="213"/>
      <c r="M937" s="213"/>
    </row>
    <row r="938" spans="1:13" ht="25.5">
      <c r="A938" s="231"/>
      <c r="B938" s="232" t="s">
        <v>902</v>
      </c>
      <c r="C938" s="233">
        <v>906</v>
      </c>
      <c r="D938" s="234">
        <v>501</v>
      </c>
      <c r="E938" s="235">
        <v>980102</v>
      </c>
      <c r="F938" s="236">
        <v>0</v>
      </c>
      <c r="G938" s="237">
        <v>31916.562</v>
      </c>
      <c r="H938" s="237">
        <v>0</v>
      </c>
      <c r="I938" s="238">
        <v>0</v>
      </c>
      <c r="J938" s="213"/>
      <c r="K938" s="213"/>
      <c r="L938" s="213"/>
      <c r="M938" s="213"/>
    </row>
    <row r="939" spans="1:13" ht="12.75">
      <c r="A939" s="231"/>
      <c r="B939" s="232" t="s">
        <v>903</v>
      </c>
      <c r="C939" s="233">
        <v>906</v>
      </c>
      <c r="D939" s="234">
        <v>501</v>
      </c>
      <c r="E939" s="235">
        <v>980102</v>
      </c>
      <c r="F939" s="236" t="s">
        <v>904</v>
      </c>
      <c r="G939" s="237">
        <v>31916.562</v>
      </c>
      <c r="H939" s="237">
        <v>0</v>
      </c>
      <c r="I939" s="238">
        <v>0</v>
      </c>
      <c r="J939" s="213"/>
      <c r="K939" s="213"/>
      <c r="L939" s="213"/>
      <c r="M939" s="213"/>
    </row>
    <row r="940" spans="1:13" ht="51">
      <c r="A940" s="231"/>
      <c r="B940" s="232" t="s">
        <v>905</v>
      </c>
      <c r="C940" s="233">
        <v>906</v>
      </c>
      <c r="D940" s="234">
        <v>501</v>
      </c>
      <c r="E940" s="235">
        <v>980200</v>
      </c>
      <c r="F940" s="236">
        <v>0</v>
      </c>
      <c r="G940" s="237">
        <v>74565.938</v>
      </c>
      <c r="H940" s="237">
        <v>0</v>
      </c>
      <c r="I940" s="238">
        <v>0</v>
      </c>
      <c r="J940" s="213"/>
      <c r="K940" s="213"/>
      <c r="L940" s="213"/>
      <c r="M940" s="213"/>
    </row>
    <row r="941" spans="1:13" ht="25.5">
      <c r="A941" s="231"/>
      <c r="B941" s="232" t="s">
        <v>906</v>
      </c>
      <c r="C941" s="233">
        <v>906</v>
      </c>
      <c r="D941" s="234">
        <v>501</v>
      </c>
      <c r="E941" s="235">
        <v>980202</v>
      </c>
      <c r="F941" s="236">
        <v>0</v>
      </c>
      <c r="G941" s="237">
        <v>74565.938</v>
      </c>
      <c r="H941" s="237">
        <v>0</v>
      </c>
      <c r="I941" s="238">
        <v>0</v>
      </c>
      <c r="J941" s="213"/>
      <c r="K941" s="213"/>
      <c r="L941" s="213"/>
      <c r="M941" s="213"/>
    </row>
    <row r="942" spans="1:13" ht="12.75">
      <c r="A942" s="231"/>
      <c r="B942" s="232" t="s">
        <v>489</v>
      </c>
      <c r="C942" s="233">
        <v>906</v>
      </c>
      <c r="D942" s="234">
        <v>501</v>
      </c>
      <c r="E942" s="235">
        <v>980202</v>
      </c>
      <c r="F942" s="236" t="s">
        <v>409</v>
      </c>
      <c r="G942" s="237">
        <v>62856.8</v>
      </c>
      <c r="H942" s="237">
        <v>0</v>
      </c>
      <c r="I942" s="238">
        <v>0</v>
      </c>
      <c r="J942" s="213"/>
      <c r="K942" s="213"/>
      <c r="L942" s="213"/>
      <c r="M942" s="213"/>
    </row>
    <row r="943" spans="1:13" ht="12.75">
      <c r="A943" s="231"/>
      <c r="B943" s="232" t="s">
        <v>903</v>
      </c>
      <c r="C943" s="233">
        <v>906</v>
      </c>
      <c r="D943" s="234">
        <v>501</v>
      </c>
      <c r="E943" s="235">
        <v>980202</v>
      </c>
      <c r="F943" s="236" t="s">
        <v>904</v>
      </c>
      <c r="G943" s="237">
        <v>11709.137999999999</v>
      </c>
      <c r="H943" s="237">
        <v>0</v>
      </c>
      <c r="I943" s="238">
        <v>0</v>
      </c>
      <c r="J943" s="213"/>
      <c r="K943" s="213"/>
      <c r="L943" s="213"/>
      <c r="M943" s="213"/>
    </row>
    <row r="944" spans="1:13" ht="12.75">
      <c r="A944" s="231"/>
      <c r="B944" s="232" t="s">
        <v>907</v>
      </c>
      <c r="C944" s="233">
        <v>906</v>
      </c>
      <c r="D944" s="234">
        <v>501</v>
      </c>
      <c r="E944" s="235">
        <v>1000000</v>
      </c>
      <c r="F944" s="236">
        <v>0</v>
      </c>
      <c r="G944" s="237">
        <v>57991</v>
      </c>
      <c r="H944" s="237">
        <v>0</v>
      </c>
      <c r="I944" s="238">
        <v>0</v>
      </c>
      <c r="J944" s="213"/>
      <c r="K944" s="213"/>
      <c r="L944" s="213"/>
      <c r="M944" s="213"/>
    </row>
    <row r="945" spans="1:13" ht="51">
      <c r="A945" s="231"/>
      <c r="B945" s="232" t="s">
        <v>908</v>
      </c>
      <c r="C945" s="233">
        <v>906</v>
      </c>
      <c r="D945" s="234">
        <v>501</v>
      </c>
      <c r="E945" s="235">
        <v>1008200</v>
      </c>
      <c r="F945" s="236">
        <v>0</v>
      </c>
      <c r="G945" s="237">
        <v>57991</v>
      </c>
      <c r="H945" s="237">
        <v>0</v>
      </c>
      <c r="I945" s="238">
        <v>0</v>
      </c>
      <c r="J945" s="213"/>
      <c r="K945" s="213"/>
      <c r="L945" s="213"/>
      <c r="M945" s="213"/>
    </row>
    <row r="946" spans="1:13" ht="63.75">
      <c r="A946" s="231"/>
      <c r="B946" s="232" t="s">
        <v>909</v>
      </c>
      <c r="C946" s="233">
        <v>906</v>
      </c>
      <c r="D946" s="234">
        <v>501</v>
      </c>
      <c r="E946" s="235">
        <v>1008201</v>
      </c>
      <c r="F946" s="236">
        <v>0</v>
      </c>
      <c r="G946" s="237">
        <v>57991</v>
      </c>
      <c r="H946" s="237">
        <v>0</v>
      </c>
      <c r="I946" s="238">
        <v>0</v>
      </c>
      <c r="J946" s="213"/>
      <c r="K946" s="213"/>
      <c r="L946" s="213"/>
      <c r="M946" s="213"/>
    </row>
    <row r="947" spans="1:13" ht="25.5">
      <c r="A947" s="231"/>
      <c r="B947" s="232" t="s">
        <v>481</v>
      </c>
      <c r="C947" s="233">
        <v>906</v>
      </c>
      <c r="D947" s="234">
        <v>501</v>
      </c>
      <c r="E947" s="235">
        <v>1008201</v>
      </c>
      <c r="F947" s="236" t="s">
        <v>395</v>
      </c>
      <c r="G947" s="237">
        <v>57991</v>
      </c>
      <c r="H947" s="237">
        <v>0</v>
      </c>
      <c r="I947" s="238">
        <v>0</v>
      </c>
      <c r="J947" s="213"/>
      <c r="K947" s="213"/>
      <c r="L947" s="213"/>
      <c r="M947" s="213"/>
    </row>
    <row r="948" spans="1:13" ht="12.75">
      <c r="A948" s="231"/>
      <c r="B948" s="232" t="s">
        <v>910</v>
      </c>
      <c r="C948" s="233">
        <v>906</v>
      </c>
      <c r="D948" s="234">
        <v>501</v>
      </c>
      <c r="E948" s="235">
        <v>3500000</v>
      </c>
      <c r="F948" s="236">
        <v>0</v>
      </c>
      <c r="G948" s="237">
        <v>87353.40439</v>
      </c>
      <c r="H948" s="237">
        <v>0</v>
      </c>
      <c r="I948" s="238">
        <v>0</v>
      </c>
      <c r="J948" s="213"/>
      <c r="K948" s="213"/>
      <c r="L948" s="213"/>
      <c r="M948" s="213"/>
    </row>
    <row r="949" spans="1:13" ht="38.25">
      <c r="A949" s="231"/>
      <c r="B949" s="232" t="s">
        <v>911</v>
      </c>
      <c r="C949" s="233">
        <v>906</v>
      </c>
      <c r="D949" s="234">
        <v>501</v>
      </c>
      <c r="E949" s="235">
        <v>3500100</v>
      </c>
      <c r="F949" s="236">
        <v>0</v>
      </c>
      <c r="G949" s="237">
        <v>47364.35109</v>
      </c>
      <c r="H949" s="237">
        <v>0</v>
      </c>
      <c r="I949" s="238">
        <v>0</v>
      </c>
      <c r="J949" s="213"/>
      <c r="K949" s="213"/>
      <c r="L949" s="213"/>
      <c r="M949" s="213"/>
    </row>
    <row r="950" spans="1:13" ht="38.25">
      <c r="A950" s="231"/>
      <c r="B950" s="232" t="s">
        <v>912</v>
      </c>
      <c r="C950" s="233">
        <v>906</v>
      </c>
      <c r="D950" s="234">
        <v>501</v>
      </c>
      <c r="E950" s="235">
        <v>3500104</v>
      </c>
      <c r="F950" s="236">
        <v>0</v>
      </c>
      <c r="G950" s="237">
        <v>47364.35109</v>
      </c>
      <c r="H950" s="237">
        <v>0</v>
      </c>
      <c r="I950" s="238">
        <v>0</v>
      </c>
      <c r="J950" s="213"/>
      <c r="K950" s="213"/>
      <c r="L950" s="213"/>
      <c r="M950" s="213"/>
    </row>
    <row r="951" spans="1:13" ht="12.75">
      <c r="A951" s="231"/>
      <c r="B951" s="232" t="s">
        <v>489</v>
      </c>
      <c r="C951" s="233">
        <v>906</v>
      </c>
      <c r="D951" s="234">
        <v>501</v>
      </c>
      <c r="E951" s="235">
        <v>3500104</v>
      </c>
      <c r="F951" s="236" t="s">
        <v>409</v>
      </c>
      <c r="G951" s="237">
        <v>47364.35109</v>
      </c>
      <c r="H951" s="237">
        <v>0</v>
      </c>
      <c r="I951" s="238">
        <v>0</v>
      </c>
      <c r="J951" s="213"/>
      <c r="K951" s="213"/>
      <c r="L951" s="213"/>
      <c r="M951" s="213"/>
    </row>
    <row r="952" spans="1:13" ht="38.25">
      <c r="A952" s="231"/>
      <c r="B952" s="232" t="s">
        <v>913</v>
      </c>
      <c r="C952" s="233">
        <v>906</v>
      </c>
      <c r="D952" s="234">
        <v>501</v>
      </c>
      <c r="E952" s="235">
        <v>3500200</v>
      </c>
      <c r="F952" s="236">
        <v>0</v>
      </c>
      <c r="G952" s="237">
        <v>39989.0533</v>
      </c>
      <c r="H952" s="237">
        <v>0</v>
      </c>
      <c r="I952" s="238">
        <v>0</v>
      </c>
      <c r="J952" s="213"/>
      <c r="K952" s="213"/>
      <c r="L952" s="213"/>
      <c r="M952" s="213"/>
    </row>
    <row r="953" spans="1:13" ht="12.75">
      <c r="A953" s="231"/>
      <c r="B953" s="232" t="s">
        <v>914</v>
      </c>
      <c r="C953" s="233">
        <v>906</v>
      </c>
      <c r="D953" s="234">
        <v>501</v>
      </c>
      <c r="E953" s="235">
        <v>3500202</v>
      </c>
      <c r="F953" s="236">
        <v>0</v>
      </c>
      <c r="G953" s="237">
        <v>39989.0533</v>
      </c>
      <c r="H953" s="237">
        <v>0</v>
      </c>
      <c r="I953" s="238">
        <v>0</v>
      </c>
      <c r="J953" s="213"/>
      <c r="K953" s="213"/>
      <c r="L953" s="213"/>
      <c r="M953" s="213"/>
    </row>
    <row r="954" spans="1:13" ht="25.5">
      <c r="A954" s="231"/>
      <c r="B954" s="232" t="s">
        <v>481</v>
      </c>
      <c r="C954" s="233">
        <v>906</v>
      </c>
      <c r="D954" s="234">
        <v>501</v>
      </c>
      <c r="E954" s="235">
        <v>3500202</v>
      </c>
      <c r="F954" s="236" t="s">
        <v>395</v>
      </c>
      <c r="G954" s="237">
        <v>39989.0533</v>
      </c>
      <c r="H954" s="237">
        <v>0</v>
      </c>
      <c r="I954" s="238">
        <v>0</v>
      </c>
      <c r="J954" s="213"/>
      <c r="K954" s="213"/>
      <c r="L954" s="213"/>
      <c r="M954" s="213"/>
    </row>
    <row r="955" spans="1:13" ht="12.75">
      <c r="A955" s="231"/>
      <c r="B955" s="232" t="s">
        <v>515</v>
      </c>
      <c r="C955" s="233">
        <v>906</v>
      </c>
      <c r="D955" s="234">
        <v>501</v>
      </c>
      <c r="E955" s="235">
        <v>7950000</v>
      </c>
      <c r="F955" s="236">
        <v>0</v>
      </c>
      <c r="G955" s="237">
        <v>9590.71</v>
      </c>
      <c r="H955" s="237">
        <v>0</v>
      </c>
      <c r="I955" s="238">
        <v>0</v>
      </c>
      <c r="J955" s="213"/>
      <c r="K955" s="213"/>
      <c r="L955" s="213"/>
      <c r="M955" s="213"/>
    </row>
    <row r="956" spans="1:13" ht="12.75">
      <c r="A956" s="231"/>
      <c r="B956" s="232" t="s">
        <v>515</v>
      </c>
      <c r="C956" s="233">
        <v>906</v>
      </c>
      <c r="D956" s="234">
        <v>501</v>
      </c>
      <c r="E956" s="235">
        <v>7950000</v>
      </c>
      <c r="F956" s="236">
        <v>0</v>
      </c>
      <c r="G956" s="237">
        <v>9590.71</v>
      </c>
      <c r="H956" s="237">
        <v>0</v>
      </c>
      <c r="I956" s="238">
        <v>0</v>
      </c>
      <c r="J956" s="213"/>
      <c r="K956" s="213"/>
      <c r="L956" s="213"/>
      <c r="M956" s="213"/>
    </row>
    <row r="957" spans="1:13" ht="89.25">
      <c r="A957" s="231"/>
      <c r="B957" s="232" t="s">
        <v>915</v>
      </c>
      <c r="C957" s="233">
        <v>906</v>
      </c>
      <c r="D957" s="234">
        <v>501</v>
      </c>
      <c r="E957" s="235">
        <v>7950042</v>
      </c>
      <c r="F957" s="236">
        <v>0</v>
      </c>
      <c r="G957" s="237">
        <v>9590.71</v>
      </c>
      <c r="H957" s="237">
        <v>0</v>
      </c>
      <c r="I957" s="238">
        <v>0</v>
      </c>
      <c r="J957" s="213"/>
      <c r="K957" s="213"/>
      <c r="L957" s="213"/>
      <c r="M957" s="213"/>
    </row>
    <row r="958" spans="1:13" ht="25.5">
      <c r="A958" s="231"/>
      <c r="B958" s="232" t="s">
        <v>481</v>
      </c>
      <c r="C958" s="233">
        <v>906</v>
      </c>
      <c r="D958" s="234">
        <v>501</v>
      </c>
      <c r="E958" s="235">
        <v>7950042</v>
      </c>
      <c r="F958" s="236" t="s">
        <v>395</v>
      </c>
      <c r="G958" s="237">
        <v>9590.71</v>
      </c>
      <c r="H958" s="237">
        <v>0</v>
      </c>
      <c r="I958" s="238">
        <v>0</v>
      </c>
      <c r="J958" s="213"/>
      <c r="K958" s="213"/>
      <c r="L958" s="213"/>
      <c r="M958" s="213"/>
    </row>
    <row r="959" spans="1:13" ht="12.75">
      <c r="A959" s="231"/>
      <c r="B959" s="232" t="s">
        <v>450</v>
      </c>
      <c r="C959" s="233">
        <v>906</v>
      </c>
      <c r="D959" s="234">
        <v>502</v>
      </c>
      <c r="E959" s="235">
        <v>0</v>
      </c>
      <c r="F959" s="236">
        <v>0</v>
      </c>
      <c r="G959" s="237">
        <v>7833</v>
      </c>
      <c r="H959" s="237">
        <v>0</v>
      </c>
      <c r="I959" s="238">
        <v>0</v>
      </c>
      <c r="J959" s="213"/>
      <c r="K959" s="213"/>
      <c r="L959" s="213"/>
      <c r="M959" s="213"/>
    </row>
    <row r="960" spans="1:13" ht="12.75">
      <c r="A960" s="231"/>
      <c r="B960" s="232" t="s">
        <v>508</v>
      </c>
      <c r="C960" s="233">
        <v>906</v>
      </c>
      <c r="D960" s="234">
        <v>502</v>
      </c>
      <c r="E960" s="235">
        <v>5220000</v>
      </c>
      <c r="F960" s="236">
        <v>0</v>
      </c>
      <c r="G960" s="237">
        <v>1233</v>
      </c>
      <c r="H960" s="237">
        <v>0</v>
      </c>
      <c r="I960" s="238">
        <v>0</v>
      </c>
      <c r="J960" s="213"/>
      <c r="K960" s="213"/>
      <c r="L960" s="213"/>
      <c r="M960" s="213"/>
    </row>
    <row r="961" spans="1:13" ht="63.75">
      <c r="A961" s="231"/>
      <c r="B961" s="232" t="s">
        <v>916</v>
      </c>
      <c r="C961" s="233">
        <v>906</v>
      </c>
      <c r="D961" s="234">
        <v>502</v>
      </c>
      <c r="E961" s="235">
        <v>5222300</v>
      </c>
      <c r="F961" s="236">
        <v>0</v>
      </c>
      <c r="G961" s="237">
        <v>1233</v>
      </c>
      <c r="H961" s="237">
        <v>0</v>
      </c>
      <c r="I961" s="238">
        <v>0</v>
      </c>
      <c r="J961" s="213"/>
      <c r="K961" s="213"/>
      <c r="L961" s="213"/>
      <c r="M961" s="213"/>
    </row>
    <row r="962" spans="1:13" ht="89.25">
      <c r="A962" s="231"/>
      <c r="B962" s="232" t="s">
        <v>917</v>
      </c>
      <c r="C962" s="233">
        <v>906</v>
      </c>
      <c r="D962" s="234">
        <v>502</v>
      </c>
      <c r="E962" s="235">
        <v>5222303</v>
      </c>
      <c r="F962" s="236">
        <v>0</v>
      </c>
      <c r="G962" s="237">
        <v>1233</v>
      </c>
      <c r="H962" s="237">
        <v>0</v>
      </c>
      <c r="I962" s="238">
        <v>0</v>
      </c>
      <c r="J962" s="213"/>
      <c r="K962" s="213"/>
      <c r="L962" s="213"/>
      <c r="M962" s="213"/>
    </row>
    <row r="963" spans="1:13" ht="12.75">
      <c r="A963" s="231"/>
      <c r="B963" s="232" t="s">
        <v>903</v>
      </c>
      <c r="C963" s="233">
        <v>906</v>
      </c>
      <c r="D963" s="234">
        <v>502</v>
      </c>
      <c r="E963" s="235">
        <v>5222303</v>
      </c>
      <c r="F963" s="236" t="s">
        <v>904</v>
      </c>
      <c r="G963" s="237">
        <v>1233</v>
      </c>
      <c r="H963" s="237">
        <v>0</v>
      </c>
      <c r="I963" s="238">
        <v>0</v>
      </c>
      <c r="J963" s="213"/>
      <c r="K963" s="213"/>
      <c r="L963" s="213"/>
      <c r="M963" s="213"/>
    </row>
    <row r="964" spans="1:13" ht="12.75">
      <c r="A964" s="231"/>
      <c r="B964" s="232" t="s">
        <v>515</v>
      </c>
      <c r="C964" s="233">
        <v>906</v>
      </c>
      <c r="D964" s="234">
        <v>502</v>
      </c>
      <c r="E964" s="235">
        <v>7950000</v>
      </c>
      <c r="F964" s="236">
        <v>0</v>
      </c>
      <c r="G964" s="237">
        <v>6600</v>
      </c>
      <c r="H964" s="237">
        <v>0</v>
      </c>
      <c r="I964" s="238">
        <v>0</v>
      </c>
      <c r="J964" s="213"/>
      <c r="K964" s="213"/>
      <c r="L964" s="213"/>
      <c r="M964" s="213"/>
    </row>
    <row r="965" spans="1:13" ht="12.75">
      <c r="A965" s="231"/>
      <c r="B965" s="232" t="s">
        <v>515</v>
      </c>
      <c r="C965" s="233">
        <v>906</v>
      </c>
      <c r="D965" s="234">
        <v>502</v>
      </c>
      <c r="E965" s="235">
        <v>7950000</v>
      </c>
      <c r="F965" s="236">
        <v>0</v>
      </c>
      <c r="G965" s="237">
        <v>6600</v>
      </c>
      <c r="H965" s="237">
        <v>0</v>
      </c>
      <c r="I965" s="238">
        <v>0</v>
      </c>
      <c r="J965" s="213"/>
      <c r="K965" s="213"/>
      <c r="L965" s="213"/>
      <c r="M965" s="213"/>
    </row>
    <row r="966" spans="1:13" ht="114.75">
      <c r="A966" s="231"/>
      <c r="B966" s="232" t="s">
        <v>918</v>
      </c>
      <c r="C966" s="233">
        <v>906</v>
      </c>
      <c r="D966" s="234">
        <v>502</v>
      </c>
      <c r="E966" s="235">
        <v>7950023</v>
      </c>
      <c r="F966" s="236">
        <v>0</v>
      </c>
      <c r="G966" s="237">
        <v>6200</v>
      </c>
      <c r="H966" s="237">
        <v>0</v>
      </c>
      <c r="I966" s="238">
        <v>0</v>
      </c>
      <c r="J966" s="213"/>
      <c r="K966" s="213"/>
      <c r="L966" s="213"/>
      <c r="M966" s="213"/>
    </row>
    <row r="967" spans="1:13" ht="25.5">
      <c r="A967" s="231"/>
      <c r="B967" s="232" t="s">
        <v>481</v>
      </c>
      <c r="C967" s="233">
        <v>906</v>
      </c>
      <c r="D967" s="234">
        <v>502</v>
      </c>
      <c r="E967" s="235">
        <v>7950023</v>
      </c>
      <c r="F967" s="236" t="s">
        <v>395</v>
      </c>
      <c r="G967" s="237">
        <v>6200</v>
      </c>
      <c r="H967" s="237">
        <v>0</v>
      </c>
      <c r="I967" s="238">
        <v>0</v>
      </c>
      <c r="J967" s="213"/>
      <c r="K967" s="213"/>
      <c r="L967" s="213"/>
      <c r="M967" s="213"/>
    </row>
    <row r="968" spans="1:13" ht="76.5">
      <c r="A968" s="231"/>
      <c r="B968" s="232" t="s">
        <v>543</v>
      </c>
      <c r="C968" s="233">
        <v>906</v>
      </c>
      <c r="D968" s="234">
        <v>502</v>
      </c>
      <c r="E968" s="235">
        <v>7950026</v>
      </c>
      <c r="F968" s="236">
        <v>0</v>
      </c>
      <c r="G968" s="237">
        <v>400</v>
      </c>
      <c r="H968" s="237">
        <v>0</v>
      </c>
      <c r="I968" s="238">
        <v>0</v>
      </c>
      <c r="J968" s="213"/>
      <c r="K968" s="213"/>
      <c r="L968" s="213"/>
      <c r="M968" s="213"/>
    </row>
    <row r="969" spans="1:13" ht="25.5">
      <c r="A969" s="231"/>
      <c r="B969" s="232" t="s">
        <v>481</v>
      </c>
      <c r="C969" s="233">
        <v>906</v>
      </c>
      <c r="D969" s="234">
        <v>502</v>
      </c>
      <c r="E969" s="235">
        <v>7950026</v>
      </c>
      <c r="F969" s="236" t="s">
        <v>395</v>
      </c>
      <c r="G969" s="237">
        <v>400</v>
      </c>
      <c r="H969" s="237">
        <v>0</v>
      </c>
      <c r="I969" s="238">
        <v>0</v>
      </c>
      <c r="J969" s="213"/>
      <c r="K969" s="213"/>
      <c r="L969" s="213"/>
      <c r="M969" s="213"/>
    </row>
    <row r="970" spans="1:13" ht="12.75">
      <c r="A970" s="231"/>
      <c r="B970" s="232" t="s">
        <v>470</v>
      </c>
      <c r="C970" s="233">
        <v>906</v>
      </c>
      <c r="D970" s="234">
        <v>1101</v>
      </c>
      <c r="E970" s="235">
        <v>0</v>
      </c>
      <c r="F970" s="236">
        <v>0</v>
      </c>
      <c r="G970" s="237">
        <v>889.421</v>
      </c>
      <c r="H970" s="237">
        <v>0</v>
      </c>
      <c r="I970" s="238">
        <v>0</v>
      </c>
      <c r="J970" s="213"/>
      <c r="K970" s="213"/>
      <c r="L970" s="213"/>
      <c r="M970" s="213"/>
    </row>
    <row r="971" spans="1:13" ht="25.5">
      <c r="A971" s="231"/>
      <c r="B971" s="232" t="s">
        <v>814</v>
      </c>
      <c r="C971" s="233">
        <v>906</v>
      </c>
      <c r="D971" s="234">
        <v>1101</v>
      </c>
      <c r="E971" s="235">
        <v>5120000</v>
      </c>
      <c r="F971" s="236">
        <v>0</v>
      </c>
      <c r="G971" s="237">
        <v>889.421</v>
      </c>
      <c r="H971" s="237">
        <v>0</v>
      </c>
      <c r="I971" s="238">
        <v>0</v>
      </c>
      <c r="J971" s="213"/>
      <c r="K971" s="213"/>
      <c r="L971" s="213"/>
      <c r="M971" s="213"/>
    </row>
    <row r="972" spans="1:13" ht="25.5">
      <c r="A972" s="231"/>
      <c r="B972" s="232" t="s">
        <v>815</v>
      </c>
      <c r="C972" s="233">
        <v>906</v>
      </c>
      <c r="D972" s="234">
        <v>1101</v>
      </c>
      <c r="E972" s="235">
        <v>5129700</v>
      </c>
      <c r="F972" s="236">
        <v>0</v>
      </c>
      <c r="G972" s="237">
        <v>889.421</v>
      </c>
      <c r="H972" s="237">
        <v>0</v>
      </c>
      <c r="I972" s="238">
        <v>0</v>
      </c>
      <c r="J972" s="213"/>
      <c r="K972" s="213"/>
      <c r="L972" s="213"/>
      <c r="M972" s="213"/>
    </row>
    <row r="973" spans="1:13" ht="25.5">
      <c r="A973" s="231"/>
      <c r="B973" s="232" t="s">
        <v>919</v>
      </c>
      <c r="C973" s="233">
        <v>906</v>
      </c>
      <c r="D973" s="234">
        <v>1101</v>
      </c>
      <c r="E973" s="235">
        <v>5129707</v>
      </c>
      <c r="F973" s="236">
        <v>0</v>
      </c>
      <c r="G973" s="237">
        <v>889.421</v>
      </c>
      <c r="H973" s="237">
        <v>0</v>
      </c>
      <c r="I973" s="238">
        <v>0</v>
      </c>
      <c r="J973" s="213"/>
      <c r="K973" s="213"/>
      <c r="L973" s="213"/>
      <c r="M973" s="213"/>
    </row>
    <row r="974" spans="1:13" ht="12.75">
      <c r="A974" s="231"/>
      <c r="B974" s="232" t="s">
        <v>308</v>
      </c>
      <c r="C974" s="233">
        <v>906</v>
      </c>
      <c r="D974" s="234">
        <v>1101</v>
      </c>
      <c r="E974" s="235">
        <v>5129707</v>
      </c>
      <c r="F974" s="236" t="s">
        <v>307</v>
      </c>
      <c r="G974" s="237">
        <v>889.421</v>
      </c>
      <c r="H974" s="237">
        <v>0</v>
      </c>
      <c r="I974" s="238">
        <v>0</v>
      </c>
      <c r="J974" s="213"/>
      <c r="K974" s="213"/>
      <c r="L974" s="213"/>
      <c r="M974" s="213"/>
    </row>
    <row r="975" spans="1:13" ht="25.5">
      <c r="A975" s="231" t="s">
        <v>468</v>
      </c>
      <c r="B975" s="239" t="s">
        <v>402</v>
      </c>
      <c r="C975" s="240">
        <v>907</v>
      </c>
      <c r="D975" s="241">
        <v>0</v>
      </c>
      <c r="E975" s="242">
        <v>0</v>
      </c>
      <c r="F975" s="243">
        <v>0</v>
      </c>
      <c r="G975" s="244">
        <v>2022496.376449999</v>
      </c>
      <c r="H975" s="244">
        <v>46905.07803</v>
      </c>
      <c r="I975" s="245">
        <v>253.76</v>
      </c>
      <c r="J975" s="213"/>
      <c r="K975" s="213"/>
      <c r="L975" s="213"/>
      <c r="M975" s="213"/>
    </row>
    <row r="976" spans="1:13" ht="51">
      <c r="A976" s="231"/>
      <c r="B976" s="232" t="s">
        <v>434</v>
      </c>
      <c r="C976" s="233">
        <v>907</v>
      </c>
      <c r="D976" s="234">
        <v>104</v>
      </c>
      <c r="E976" s="235">
        <v>0</v>
      </c>
      <c r="F976" s="236">
        <v>0</v>
      </c>
      <c r="G976" s="237">
        <v>20857.57531</v>
      </c>
      <c r="H976" s="237">
        <v>15890.77686</v>
      </c>
      <c r="I976" s="238">
        <v>0</v>
      </c>
      <c r="J976" s="213"/>
      <c r="K976" s="213"/>
      <c r="L976" s="213"/>
      <c r="M976" s="213"/>
    </row>
    <row r="977" spans="1:13" ht="25.5">
      <c r="A977" s="231"/>
      <c r="B977" s="232" t="s">
        <v>479</v>
      </c>
      <c r="C977" s="233">
        <v>907</v>
      </c>
      <c r="D977" s="234">
        <v>104</v>
      </c>
      <c r="E977" s="235">
        <v>20000</v>
      </c>
      <c r="F977" s="236">
        <v>0</v>
      </c>
      <c r="G977" s="237">
        <v>20857.57531</v>
      </c>
      <c r="H977" s="237">
        <v>15890.77686</v>
      </c>
      <c r="I977" s="238">
        <v>0</v>
      </c>
      <c r="J977" s="213"/>
      <c r="K977" s="213"/>
      <c r="L977" s="213"/>
      <c r="M977" s="213"/>
    </row>
    <row r="978" spans="1:13" ht="12.75">
      <c r="A978" s="231"/>
      <c r="B978" s="232" t="s">
        <v>480</v>
      </c>
      <c r="C978" s="233">
        <v>907</v>
      </c>
      <c r="D978" s="234">
        <v>104</v>
      </c>
      <c r="E978" s="235">
        <v>20400</v>
      </c>
      <c r="F978" s="236">
        <v>0</v>
      </c>
      <c r="G978" s="237">
        <v>20857.57531</v>
      </c>
      <c r="H978" s="237">
        <v>15890.77686</v>
      </c>
      <c r="I978" s="238">
        <v>0</v>
      </c>
      <c r="J978" s="213"/>
      <c r="K978" s="213"/>
      <c r="L978" s="213"/>
      <c r="M978" s="213"/>
    </row>
    <row r="979" spans="1:13" ht="25.5">
      <c r="A979" s="231"/>
      <c r="B979" s="232" t="s">
        <v>481</v>
      </c>
      <c r="C979" s="233">
        <v>907</v>
      </c>
      <c r="D979" s="234">
        <v>104</v>
      </c>
      <c r="E979" s="235">
        <v>20400</v>
      </c>
      <c r="F979" s="236" t="s">
        <v>395</v>
      </c>
      <c r="G979" s="237">
        <v>20857.57531</v>
      </c>
      <c r="H979" s="237">
        <v>15890.77686</v>
      </c>
      <c r="I979" s="238">
        <v>0</v>
      </c>
      <c r="J979" s="213"/>
      <c r="K979" s="213"/>
      <c r="L979" s="213"/>
      <c r="M979" s="213"/>
    </row>
    <row r="980" spans="1:13" ht="12.75">
      <c r="A980" s="231"/>
      <c r="B980" s="232" t="s">
        <v>382</v>
      </c>
      <c r="C980" s="233">
        <v>907</v>
      </c>
      <c r="D980" s="234">
        <v>113</v>
      </c>
      <c r="E980" s="235">
        <v>0</v>
      </c>
      <c r="F980" s="236">
        <v>0</v>
      </c>
      <c r="G980" s="237">
        <v>69790.94013999999</v>
      </c>
      <c r="H980" s="237">
        <v>31014.30117</v>
      </c>
      <c r="I980" s="238">
        <v>253.76</v>
      </c>
      <c r="J980" s="213"/>
      <c r="K980" s="213"/>
      <c r="L980" s="213"/>
      <c r="M980" s="213"/>
    </row>
    <row r="981" spans="1:13" ht="25.5">
      <c r="A981" s="231"/>
      <c r="B981" s="232" t="s">
        <v>485</v>
      </c>
      <c r="C981" s="233">
        <v>907</v>
      </c>
      <c r="D981" s="234">
        <v>113</v>
      </c>
      <c r="E981" s="235">
        <v>920000</v>
      </c>
      <c r="F981" s="236">
        <v>0</v>
      </c>
      <c r="G981" s="237">
        <v>18747.35635</v>
      </c>
      <c r="H981" s="237">
        <v>0</v>
      </c>
      <c r="I981" s="238">
        <v>0</v>
      </c>
      <c r="J981" s="213"/>
      <c r="K981" s="213"/>
      <c r="L981" s="213"/>
      <c r="M981" s="213"/>
    </row>
    <row r="982" spans="1:13" ht="12.75">
      <c r="A982" s="231"/>
      <c r="B982" s="232" t="s">
        <v>486</v>
      </c>
      <c r="C982" s="233">
        <v>907</v>
      </c>
      <c r="D982" s="234">
        <v>113</v>
      </c>
      <c r="E982" s="235">
        <v>920300</v>
      </c>
      <c r="F982" s="236">
        <v>0</v>
      </c>
      <c r="G982" s="237">
        <v>18747.35635</v>
      </c>
      <c r="H982" s="237">
        <v>0</v>
      </c>
      <c r="I982" s="238">
        <v>0</v>
      </c>
      <c r="J982" s="213"/>
      <c r="K982" s="213"/>
      <c r="L982" s="213"/>
      <c r="M982" s="213"/>
    </row>
    <row r="983" spans="1:13" ht="51">
      <c r="A983" s="231"/>
      <c r="B983" s="232" t="s">
        <v>920</v>
      </c>
      <c r="C983" s="233">
        <v>907</v>
      </c>
      <c r="D983" s="234">
        <v>113</v>
      </c>
      <c r="E983" s="235">
        <v>920314</v>
      </c>
      <c r="F983" s="236">
        <v>0</v>
      </c>
      <c r="G983" s="237">
        <v>5500</v>
      </c>
      <c r="H983" s="237">
        <v>0</v>
      </c>
      <c r="I983" s="238">
        <v>0</v>
      </c>
      <c r="J983" s="213"/>
      <c r="K983" s="213"/>
      <c r="L983" s="213"/>
      <c r="M983" s="213"/>
    </row>
    <row r="984" spans="1:13" ht="12.75">
      <c r="A984" s="231"/>
      <c r="B984" s="232" t="s">
        <v>489</v>
      </c>
      <c r="C984" s="233">
        <v>907</v>
      </c>
      <c r="D984" s="234">
        <v>113</v>
      </c>
      <c r="E984" s="235">
        <v>920314</v>
      </c>
      <c r="F984" s="236" t="s">
        <v>409</v>
      </c>
      <c r="G984" s="237">
        <v>5500</v>
      </c>
      <c r="H984" s="237">
        <v>0</v>
      </c>
      <c r="I984" s="238">
        <v>0</v>
      </c>
      <c r="J984" s="213"/>
      <c r="K984" s="213"/>
      <c r="L984" s="213"/>
      <c r="M984" s="213"/>
    </row>
    <row r="985" spans="1:13" ht="76.5">
      <c r="A985" s="231"/>
      <c r="B985" s="232" t="s">
        <v>921</v>
      </c>
      <c r="C985" s="233">
        <v>907</v>
      </c>
      <c r="D985" s="234">
        <v>113</v>
      </c>
      <c r="E985" s="235">
        <v>920317</v>
      </c>
      <c r="F985" s="236">
        <v>0</v>
      </c>
      <c r="G985" s="237">
        <v>12777.216409999999</v>
      </c>
      <c r="H985" s="237">
        <v>0</v>
      </c>
      <c r="I985" s="238">
        <v>0</v>
      </c>
      <c r="J985" s="213"/>
      <c r="K985" s="213"/>
      <c r="L985" s="213"/>
      <c r="M985" s="213"/>
    </row>
    <row r="986" spans="1:13" ht="12.75">
      <c r="A986" s="231"/>
      <c r="B986" s="232" t="s">
        <v>538</v>
      </c>
      <c r="C986" s="233">
        <v>907</v>
      </c>
      <c r="D986" s="234">
        <v>113</v>
      </c>
      <c r="E986" s="235">
        <v>920317</v>
      </c>
      <c r="F986" s="236" t="s">
        <v>408</v>
      </c>
      <c r="G986" s="237">
        <v>12777.216409999999</v>
      </c>
      <c r="H986" s="237">
        <v>0</v>
      </c>
      <c r="I986" s="238">
        <v>0</v>
      </c>
      <c r="J986" s="213"/>
      <c r="K986" s="213"/>
      <c r="L986" s="213"/>
      <c r="M986" s="213"/>
    </row>
    <row r="987" spans="1:13" ht="51">
      <c r="A987" s="231"/>
      <c r="B987" s="232" t="s">
        <v>922</v>
      </c>
      <c r="C987" s="233">
        <v>907</v>
      </c>
      <c r="D987" s="234">
        <v>113</v>
      </c>
      <c r="E987" s="235">
        <v>920318</v>
      </c>
      <c r="F987" s="236">
        <v>0</v>
      </c>
      <c r="G987" s="237">
        <v>470.13994</v>
      </c>
      <c r="H987" s="237">
        <v>0</v>
      </c>
      <c r="I987" s="238">
        <v>0</v>
      </c>
      <c r="J987" s="213"/>
      <c r="K987" s="213"/>
      <c r="L987" s="213"/>
      <c r="M987" s="213"/>
    </row>
    <row r="988" spans="1:13" ht="12.75">
      <c r="A988" s="231"/>
      <c r="B988" s="232" t="s">
        <v>538</v>
      </c>
      <c r="C988" s="233">
        <v>907</v>
      </c>
      <c r="D988" s="234">
        <v>113</v>
      </c>
      <c r="E988" s="235">
        <v>920318</v>
      </c>
      <c r="F988" s="236" t="s">
        <v>408</v>
      </c>
      <c r="G988" s="237">
        <v>470.13994</v>
      </c>
      <c r="H988" s="237">
        <v>0</v>
      </c>
      <c r="I988" s="238">
        <v>0</v>
      </c>
      <c r="J988" s="213"/>
      <c r="K988" s="213"/>
      <c r="L988" s="213"/>
      <c r="M988" s="213"/>
    </row>
    <row r="989" spans="1:13" ht="25.5">
      <c r="A989" s="231"/>
      <c r="B989" s="232" t="s">
        <v>384</v>
      </c>
      <c r="C989" s="233">
        <v>907</v>
      </c>
      <c r="D989" s="234">
        <v>113</v>
      </c>
      <c r="E989" s="235">
        <v>930000</v>
      </c>
      <c r="F989" s="236">
        <v>0</v>
      </c>
      <c r="G989" s="237">
        <v>50983.58378999999</v>
      </c>
      <c r="H989" s="237">
        <v>31014.30117</v>
      </c>
      <c r="I989" s="238">
        <v>253.76</v>
      </c>
      <c r="J989" s="213"/>
      <c r="K989" s="213"/>
      <c r="L989" s="213"/>
      <c r="M989" s="213"/>
    </row>
    <row r="990" spans="1:13" ht="25.5">
      <c r="A990" s="231"/>
      <c r="B990" s="232" t="s">
        <v>306</v>
      </c>
      <c r="C990" s="233">
        <v>907</v>
      </c>
      <c r="D990" s="234">
        <v>113</v>
      </c>
      <c r="E990" s="235">
        <v>939900</v>
      </c>
      <c r="F990" s="236">
        <v>0</v>
      </c>
      <c r="G990" s="237">
        <v>50983.58378999999</v>
      </c>
      <c r="H990" s="237">
        <v>31014.30117</v>
      </c>
      <c r="I990" s="238">
        <v>253.76</v>
      </c>
      <c r="J990" s="213"/>
      <c r="K990" s="213"/>
      <c r="L990" s="213"/>
      <c r="M990" s="213"/>
    </row>
    <row r="991" spans="1:13" ht="25.5">
      <c r="A991" s="231"/>
      <c r="B991" s="232" t="s">
        <v>923</v>
      </c>
      <c r="C991" s="233">
        <v>907</v>
      </c>
      <c r="D991" s="234">
        <v>113</v>
      </c>
      <c r="E991" s="235">
        <v>939901</v>
      </c>
      <c r="F991" s="236">
        <v>0</v>
      </c>
      <c r="G991" s="237">
        <v>33657.4395</v>
      </c>
      <c r="H991" s="237">
        <v>21029.67041</v>
      </c>
      <c r="I991" s="238">
        <v>253.76</v>
      </c>
      <c r="J991" s="213"/>
      <c r="K991" s="213"/>
      <c r="L991" s="213"/>
      <c r="M991" s="213"/>
    </row>
    <row r="992" spans="1:13" ht="12.75">
      <c r="A992" s="231"/>
      <c r="B992" s="232" t="s">
        <v>308</v>
      </c>
      <c r="C992" s="233">
        <v>907</v>
      </c>
      <c r="D992" s="234">
        <v>113</v>
      </c>
      <c r="E992" s="235">
        <v>939901</v>
      </c>
      <c r="F992" s="236" t="s">
        <v>307</v>
      </c>
      <c r="G992" s="237">
        <v>33657.4395</v>
      </c>
      <c r="H992" s="237">
        <v>21029.67041</v>
      </c>
      <c r="I992" s="238">
        <v>253.76</v>
      </c>
      <c r="J992" s="213"/>
      <c r="K992" s="213"/>
      <c r="L992" s="213"/>
      <c r="M992" s="213"/>
    </row>
    <row r="993" spans="1:13" ht="38.25">
      <c r="A993" s="231"/>
      <c r="B993" s="232" t="s">
        <v>924</v>
      </c>
      <c r="C993" s="233">
        <v>907</v>
      </c>
      <c r="D993" s="234">
        <v>113</v>
      </c>
      <c r="E993" s="235">
        <v>939918</v>
      </c>
      <c r="F993" s="236">
        <v>0</v>
      </c>
      <c r="G993" s="237">
        <v>16454.563630000004</v>
      </c>
      <c r="H993" s="237">
        <v>9334.19743</v>
      </c>
      <c r="I993" s="238">
        <v>0</v>
      </c>
      <c r="J993" s="213"/>
      <c r="K993" s="213"/>
      <c r="L993" s="213"/>
      <c r="M993" s="213"/>
    </row>
    <row r="994" spans="1:13" ht="12.75">
      <c r="A994" s="231"/>
      <c r="B994" s="232" t="s">
        <v>308</v>
      </c>
      <c r="C994" s="233">
        <v>907</v>
      </c>
      <c r="D994" s="234">
        <v>113</v>
      </c>
      <c r="E994" s="235">
        <v>939918</v>
      </c>
      <c r="F994" s="236" t="s">
        <v>307</v>
      </c>
      <c r="G994" s="237">
        <v>16454.563630000004</v>
      </c>
      <c r="H994" s="237">
        <v>9334.19743</v>
      </c>
      <c r="I994" s="238">
        <v>0</v>
      </c>
      <c r="J994" s="213"/>
      <c r="K994" s="213"/>
      <c r="L994" s="213"/>
      <c r="M994" s="213"/>
    </row>
    <row r="995" spans="1:13" ht="38.25">
      <c r="A995" s="231"/>
      <c r="B995" s="232" t="s">
        <v>925</v>
      </c>
      <c r="C995" s="233">
        <v>907</v>
      </c>
      <c r="D995" s="234">
        <v>113</v>
      </c>
      <c r="E995" s="235">
        <v>939920</v>
      </c>
      <c r="F995" s="236">
        <v>0</v>
      </c>
      <c r="G995" s="237">
        <v>871.58066</v>
      </c>
      <c r="H995" s="237">
        <v>650.43333</v>
      </c>
      <c r="I995" s="238">
        <v>0</v>
      </c>
      <c r="J995" s="213"/>
      <c r="K995" s="213"/>
      <c r="L995" s="213"/>
      <c r="M995" s="213"/>
    </row>
    <row r="996" spans="1:13" ht="25.5">
      <c r="A996" s="231"/>
      <c r="B996" s="232" t="s">
        <v>481</v>
      </c>
      <c r="C996" s="233">
        <v>907</v>
      </c>
      <c r="D996" s="234">
        <v>113</v>
      </c>
      <c r="E996" s="235">
        <v>939920</v>
      </c>
      <c r="F996" s="236" t="s">
        <v>395</v>
      </c>
      <c r="G996" s="237">
        <v>871.58066</v>
      </c>
      <c r="H996" s="237">
        <v>650.43333</v>
      </c>
      <c r="I996" s="238">
        <v>0</v>
      </c>
      <c r="J996" s="213"/>
      <c r="K996" s="213"/>
      <c r="L996" s="213"/>
      <c r="M996" s="213"/>
    </row>
    <row r="997" spans="1:13" ht="12.75">
      <c r="A997" s="231"/>
      <c r="B997" s="232" t="s">
        <v>451</v>
      </c>
      <c r="C997" s="233">
        <v>907</v>
      </c>
      <c r="D997" s="234">
        <v>113</v>
      </c>
      <c r="E997" s="235">
        <v>6000000</v>
      </c>
      <c r="F997" s="236">
        <v>0</v>
      </c>
      <c r="G997" s="237">
        <v>60</v>
      </c>
      <c r="H997" s="237">
        <v>0</v>
      </c>
      <c r="I997" s="238">
        <v>0</v>
      </c>
      <c r="J997" s="213"/>
      <c r="K997" s="213"/>
      <c r="L997" s="213"/>
      <c r="M997" s="213"/>
    </row>
    <row r="998" spans="1:13" ht="25.5">
      <c r="A998" s="231"/>
      <c r="B998" s="232" t="s">
        <v>926</v>
      </c>
      <c r="C998" s="233">
        <v>907</v>
      </c>
      <c r="D998" s="234">
        <v>113</v>
      </c>
      <c r="E998" s="235">
        <v>6000500</v>
      </c>
      <c r="F998" s="236">
        <v>0</v>
      </c>
      <c r="G998" s="237">
        <v>60</v>
      </c>
      <c r="H998" s="237">
        <v>0</v>
      </c>
      <c r="I998" s="238">
        <v>0</v>
      </c>
      <c r="J998" s="213"/>
      <c r="K998" s="213"/>
      <c r="L998" s="213"/>
      <c r="M998" s="213"/>
    </row>
    <row r="999" spans="1:13" ht="25.5">
      <c r="A999" s="231"/>
      <c r="B999" s="232" t="s">
        <v>927</v>
      </c>
      <c r="C999" s="233">
        <v>907</v>
      </c>
      <c r="D999" s="234">
        <v>113</v>
      </c>
      <c r="E999" s="235">
        <v>6000518</v>
      </c>
      <c r="F999" s="236">
        <v>0</v>
      </c>
      <c r="G999" s="237">
        <v>60</v>
      </c>
      <c r="H999" s="237">
        <v>0</v>
      </c>
      <c r="I999" s="238">
        <v>0</v>
      </c>
      <c r="J999" s="213"/>
      <c r="K999" s="213"/>
      <c r="L999" s="213"/>
      <c r="M999" s="213"/>
    </row>
    <row r="1000" spans="1:13" ht="25.5">
      <c r="A1000" s="231"/>
      <c r="B1000" s="232" t="s">
        <v>481</v>
      </c>
      <c r="C1000" s="233">
        <v>907</v>
      </c>
      <c r="D1000" s="234">
        <v>113</v>
      </c>
      <c r="E1000" s="235">
        <v>6000518</v>
      </c>
      <c r="F1000" s="236" t="s">
        <v>395</v>
      </c>
      <c r="G1000" s="237">
        <v>60</v>
      </c>
      <c r="H1000" s="237">
        <v>0</v>
      </c>
      <c r="I1000" s="238">
        <v>0</v>
      </c>
      <c r="J1000" s="213"/>
      <c r="K1000" s="213"/>
      <c r="L1000" s="213"/>
      <c r="M1000" s="213"/>
    </row>
    <row r="1001" spans="1:13" ht="12.75">
      <c r="A1001" s="231"/>
      <c r="B1001" s="232" t="s">
        <v>443</v>
      </c>
      <c r="C1001" s="233">
        <v>907</v>
      </c>
      <c r="D1001" s="234">
        <v>407</v>
      </c>
      <c r="E1001" s="235">
        <v>0</v>
      </c>
      <c r="F1001" s="236">
        <v>0</v>
      </c>
      <c r="G1001" s="237">
        <v>2699.81399</v>
      </c>
      <c r="H1001" s="237">
        <v>0</v>
      </c>
      <c r="I1001" s="238">
        <v>0</v>
      </c>
      <c r="J1001" s="213"/>
      <c r="K1001" s="213"/>
      <c r="L1001" s="213"/>
      <c r="M1001" s="213"/>
    </row>
    <row r="1002" spans="1:13" ht="12.75">
      <c r="A1002" s="231"/>
      <c r="B1002" s="232" t="s">
        <v>928</v>
      </c>
      <c r="C1002" s="233">
        <v>907</v>
      </c>
      <c r="D1002" s="234">
        <v>407</v>
      </c>
      <c r="E1002" s="235">
        <v>2920000</v>
      </c>
      <c r="F1002" s="236">
        <v>0</v>
      </c>
      <c r="G1002" s="237">
        <v>2699.81399</v>
      </c>
      <c r="H1002" s="237">
        <v>0</v>
      </c>
      <c r="I1002" s="238">
        <v>0</v>
      </c>
      <c r="J1002" s="213"/>
      <c r="K1002" s="213"/>
      <c r="L1002" s="213"/>
      <c r="M1002" s="213"/>
    </row>
    <row r="1003" spans="1:13" ht="25.5">
      <c r="A1003" s="231"/>
      <c r="B1003" s="232" t="s">
        <v>929</v>
      </c>
      <c r="C1003" s="233">
        <v>907</v>
      </c>
      <c r="D1003" s="234">
        <v>407</v>
      </c>
      <c r="E1003" s="235">
        <v>2920200</v>
      </c>
      <c r="F1003" s="236">
        <v>0</v>
      </c>
      <c r="G1003" s="237">
        <v>2699.81399</v>
      </c>
      <c r="H1003" s="237">
        <v>0</v>
      </c>
      <c r="I1003" s="238">
        <v>0</v>
      </c>
      <c r="J1003" s="213"/>
      <c r="K1003" s="213"/>
      <c r="L1003" s="213"/>
      <c r="M1003" s="213"/>
    </row>
    <row r="1004" spans="1:13" ht="25.5">
      <c r="A1004" s="231"/>
      <c r="B1004" s="232" t="s">
        <v>481</v>
      </c>
      <c r="C1004" s="233">
        <v>907</v>
      </c>
      <c r="D1004" s="234">
        <v>407</v>
      </c>
      <c r="E1004" s="235">
        <v>2920200</v>
      </c>
      <c r="F1004" s="236" t="s">
        <v>395</v>
      </c>
      <c r="G1004" s="237">
        <v>2699.81399</v>
      </c>
      <c r="H1004" s="237">
        <v>0</v>
      </c>
      <c r="I1004" s="238">
        <v>0</v>
      </c>
      <c r="J1004" s="213"/>
      <c r="K1004" s="213"/>
      <c r="L1004" s="213"/>
      <c r="M1004" s="213"/>
    </row>
    <row r="1005" spans="1:13" ht="12.75">
      <c r="A1005" s="231"/>
      <c r="B1005" s="232" t="s">
        <v>444</v>
      </c>
      <c r="C1005" s="233">
        <v>907</v>
      </c>
      <c r="D1005" s="234">
        <v>408</v>
      </c>
      <c r="E1005" s="235">
        <v>0</v>
      </c>
      <c r="F1005" s="236">
        <v>0</v>
      </c>
      <c r="G1005" s="237">
        <v>168634.66927</v>
      </c>
      <c r="H1005" s="237">
        <v>0</v>
      </c>
      <c r="I1005" s="238">
        <v>0</v>
      </c>
      <c r="J1005" s="213"/>
      <c r="K1005" s="213"/>
      <c r="L1005" s="213"/>
      <c r="M1005" s="213"/>
    </row>
    <row r="1006" spans="1:13" ht="12.75">
      <c r="A1006" s="231"/>
      <c r="B1006" s="232" t="s">
        <v>930</v>
      </c>
      <c r="C1006" s="233">
        <v>907</v>
      </c>
      <c r="D1006" s="234">
        <v>408</v>
      </c>
      <c r="E1006" s="235">
        <v>3030000</v>
      </c>
      <c r="F1006" s="236">
        <v>0</v>
      </c>
      <c r="G1006" s="237">
        <v>31674.66927</v>
      </c>
      <c r="H1006" s="237">
        <v>0</v>
      </c>
      <c r="I1006" s="238">
        <v>0</v>
      </c>
      <c r="J1006" s="213"/>
      <c r="K1006" s="213"/>
      <c r="L1006" s="213"/>
      <c r="M1006" s="213"/>
    </row>
    <row r="1007" spans="1:13" ht="25.5">
      <c r="A1007" s="231"/>
      <c r="B1007" s="232" t="s">
        <v>931</v>
      </c>
      <c r="C1007" s="233">
        <v>907</v>
      </c>
      <c r="D1007" s="234">
        <v>408</v>
      </c>
      <c r="E1007" s="235">
        <v>3030200</v>
      </c>
      <c r="F1007" s="236">
        <v>0</v>
      </c>
      <c r="G1007" s="237">
        <v>31674.66927</v>
      </c>
      <c r="H1007" s="237">
        <v>0</v>
      </c>
      <c r="I1007" s="238">
        <v>0</v>
      </c>
      <c r="J1007" s="213"/>
      <c r="K1007" s="213"/>
      <c r="L1007" s="213"/>
      <c r="M1007" s="213"/>
    </row>
    <row r="1008" spans="1:13" ht="76.5">
      <c r="A1008" s="231"/>
      <c r="B1008" s="232" t="s">
        <v>932</v>
      </c>
      <c r="C1008" s="233">
        <v>907</v>
      </c>
      <c r="D1008" s="234">
        <v>408</v>
      </c>
      <c r="E1008" s="235">
        <v>3030203</v>
      </c>
      <c r="F1008" s="236">
        <v>0</v>
      </c>
      <c r="G1008" s="237">
        <v>16653.69371</v>
      </c>
      <c r="H1008" s="237">
        <v>0</v>
      </c>
      <c r="I1008" s="238">
        <v>0</v>
      </c>
      <c r="J1008" s="213"/>
      <c r="K1008" s="213"/>
      <c r="L1008" s="213"/>
      <c r="M1008" s="213"/>
    </row>
    <row r="1009" spans="1:13" ht="12.75">
      <c r="A1009" s="231"/>
      <c r="B1009" s="232" t="s">
        <v>538</v>
      </c>
      <c r="C1009" s="233">
        <v>907</v>
      </c>
      <c r="D1009" s="234">
        <v>408</v>
      </c>
      <c r="E1009" s="235">
        <v>3030203</v>
      </c>
      <c r="F1009" s="236" t="s">
        <v>408</v>
      </c>
      <c r="G1009" s="237">
        <v>16653.69371</v>
      </c>
      <c r="H1009" s="237">
        <v>0</v>
      </c>
      <c r="I1009" s="238">
        <v>0</v>
      </c>
      <c r="J1009" s="213"/>
      <c r="K1009" s="213"/>
      <c r="L1009" s="213"/>
      <c r="M1009" s="213"/>
    </row>
    <row r="1010" spans="1:13" ht="63.75">
      <c r="A1010" s="231"/>
      <c r="B1010" s="232" t="s">
        <v>933</v>
      </c>
      <c r="C1010" s="233">
        <v>907</v>
      </c>
      <c r="D1010" s="234">
        <v>408</v>
      </c>
      <c r="E1010" s="235">
        <v>3030204</v>
      </c>
      <c r="F1010" s="236">
        <v>0</v>
      </c>
      <c r="G1010" s="237">
        <v>12875.53117</v>
      </c>
      <c r="H1010" s="237">
        <v>0</v>
      </c>
      <c r="I1010" s="238">
        <v>0</v>
      </c>
      <c r="J1010" s="213"/>
      <c r="K1010" s="213"/>
      <c r="L1010" s="213"/>
      <c r="M1010" s="213"/>
    </row>
    <row r="1011" spans="1:13" ht="12.75">
      <c r="A1011" s="231"/>
      <c r="B1011" s="232" t="s">
        <v>538</v>
      </c>
      <c r="C1011" s="233">
        <v>907</v>
      </c>
      <c r="D1011" s="234">
        <v>408</v>
      </c>
      <c r="E1011" s="235">
        <v>3030204</v>
      </c>
      <c r="F1011" s="236" t="s">
        <v>408</v>
      </c>
      <c r="G1011" s="237">
        <v>12875.53117</v>
      </c>
      <c r="H1011" s="237">
        <v>0</v>
      </c>
      <c r="I1011" s="238">
        <v>0</v>
      </c>
      <c r="J1011" s="213"/>
      <c r="K1011" s="213"/>
      <c r="L1011" s="213"/>
      <c r="M1011" s="213"/>
    </row>
    <row r="1012" spans="1:13" ht="51">
      <c r="A1012" s="231"/>
      <c r="B1012" s="232" t="s">
        <v>934</v>
      </c>
      <c r="C1012" s="233">
        <v>907</v>
      </c>
      <c r="D1012" s="234">
        <v>408</v>
      </c>
      <c r="E1012" s="235">
        <v>3030205</v>
      </c>
      <c r="F1012" s="236">
        <v>0</v>
      </c>
      <c r="G1012" s="237">
        <v>2145.4443899999997</v>
      </c>
      <c r="H1012" s="237">
        <v>0</v>
      </c>
      <c r="I1012" s="238">
        <v>0</v>
      </c>
      <c r="J1012" s="213"/>
      <c r="K1012" s="213"/>
      <c r="L1012" s="213"/>
      <c r="M1012" s="213"/>
    </row>
    <row r="1013" spans="1:13" ht="12.75">
      <c r="A1013" s="231"/>
      <c r="B1013" s="232" t="s">
        <v>538</v>
      </c>
      <c r="C1013" s="233">
        <v>907</v>
      </c>
      <c r="D1013" s="234">
        <v>408</v>
      </c>
      <c r="E1013" s="235">
        <v>3030205</v>
      </c>
      <c r="F1013" s="236" t="s">
        <v>408</v>
      </c>
      <c r="G1013" s="237">
        <v>2145.4443899999997</v>
      </c>
      <c r="H1013" s="237">
        <v>0</v>
      </c>
      <c r="I1013" s="238">
        <v>0</v>
      </c>
      <c r="J1013" s="213"/>
      <c r="K1013" s="213"/>
      <c r="L1013" s="213"/>
      <c r="M1013" s="213"/>
    </row>
    <row r="1014" spans="1:13" ht="12.75">
      <c r="A1014" s="231"/>
      <c r="B1014" s="232" t="s">
        <v>935</v>
      </c>
      <c r="C1014" s="233">
        <v>907</v>
      </c>
      <c r="D1014" s="234">
        <v>408</v>
      </c>
      <c r="E1014" s="235">
        <v>3150000</v>
      </c>
      <c r="F1014" s="236">
        <v>0</v>
      </c>
      <c r="G1014" s="237">
        <v>252</v>
      </c>
      <c r="H1014" s="237">
        <v>0</v>
      </c>
      <c r="I1014" s="238">
        <v>0</v>
      </c>
      <c r="J1014" s="213"/>
      <c r="K1014" s="213"/>
      <c r="L1014" s="213"/>
      <c r="M1014" s="213"/>
    </row>
    <row r="1015" spans="1:13" ht="25.5">
      <c r="A1015" s="231"/>
      <c r="B1015" s="232" t="s">
        <v>936</v>
      </c>
      <c r="C1015" s="233">
        <v>907</v>
      </c>
      <c r="D1015" s="234">
        <v>408</v>
      </c>
      <c r="E1015" s="235">
        <v>3150300</v>
      </c>
      <c r="F1015" s="236">
        <v>0</v>
      </c>
      <c r="G1015" s="237">
        <v>252</v>
      </c>
      <c r="H1015" s="237">
        <v>0</v>
      </c>
      <c r="I1015" s="238">
        <v>0</v>
      </c>
      <c r="J1015" s="213"/>
      <c r="K1015" s="213"/>
      <c r="L1015" s="213"/>
      <c r="M1015" s="213"/>
    </row>
    <row r="1016" spans="1:13" ht="25.5">
      <c r="A1016" s="231"/>
      <c r="B1016" s="232" t="s">
        <v>937</v>
      </c>
      <c r="C1016" s="233">
        <v>907</v>
      </c>
      <c r="D1016" s="234">
        <v>408</v>
      </c>
      <c r="E1016" s="235">
        <v>3150303</v>
      </c>
      <c r="F1016" s="236">
        <v>0</v>
      </c>
      <c r="G1016" s="237">
        <v>252</v>
      </c>
      <c r="H1016" s="237">
        <v>0</v>
      </c>
      <c r="I1016" s="238">
        <v>0</v>
      </c>
      <c r="J1016" s="213"/>
      <c r="K1016" s="213"/>
      <c r="L1016" s="213"/>
      <c r="M1016" s="213"/>
    </row>
    <row r="1017" spans="1:13" ht="12.75">
      <c r="A1017" s="231"/>
      <c r="B1017" s="232" t="s">
        <v>538</v>
      </c>
      <c r="C1017" s="233">
        <v>907</v>
      </c>
      <c r="D1017" s="234">
        <v>408</v>
      </c>
      <c r="E1017" s="235">
        <v>3150303</v>
      </c>
      <c r="F1017" s="236" t="s">
        <v>408</v>
      </c>
      <c r="G1017" s="237">
        <v>252</v>
      </c>
      <c r="H1017" s="237">
        <v>0</v>
      </c>
      <c r="I1017" s="238">
        <v>0</v>
      </c>
      <c r="J1017" s="213"/>
      <c r="K1017" s="213"/>
      <c r="L1017" s="213"/>
      <c r="M1017" s="213"/>
    </row>
    <row r="1018" spans="1:13" ht="25.5">
      <c r="A1018" s="231"/>
      <c r="B1018" s="232" t="s">
        <v>896</v>
      </c>
      <c r="C1018" s="233">
        <v>907</v>
      </c>
      <c r="D1018" s="234">
        <v>408</v>
      </c>
      <c r="E1018" s="235">
        <v>5210000</v>
      </c>
      <c r="F1018" s="236">
        <v>0</v>
      </c>
      <c r="G1018" s="237">
        <v>136708</v>
      </c>
      <c r="H1018" s="237">
        <v>0</v>
      </c>
      <c r="I1018" s="238">
        <v>0</v>
      </c>
      <c r="J1018" s="213"/>
      <c r="K1018" s="213"/>
      <c r="L1018" s="213"/>
      <c r="M1018" s="213"/>
    </row>
    <row r="1019" spans="1:13" ht="25.5">
      <c r="A1019" s="231"/>
      <c r="B1019" s="232" t="s">
        <v>938</v>
      </c>
      <c r="C1019" s="233">
        <v>907</v>
      </c>
      <c r="D1019" s="234">
        <v>408</v>
      </c>
      <c r="E1019" s="235">
        <v>5210200</v>
      </c>
      <c r="F1019" s="236">
        <v>0</v>
      </c>
      <c r="G1019" s="237">
        <v>136708</v>
      </c>
      <c r="H1019" s="237">
        <v>0</v>
      </c>
      <c r="I1019" s="238">
        <v>0</v>
      </c>
      <c r="J1019" s="213"/>
      <c r="K1019" s="213"/>
      <c r="L1019" s="213"/>
      <c r="M1019" s="213"/>
    </row>
    <row r="1020" spans="1:13" ht="76.5">
      <c r="A1020" s="231"/>
      <c r="B1020" s="232" t="s">
        <v>939</v>
      </c>
      <c r="C1020" s="233">
        <v>907</v>
      </c>
      <c r="D1020" s="234">
        <v>408</v>
      </c>
      <c r="E1020" s="235">
        <v>5210215</v>
      </c>
      <c r="F1020" s="236">
        <v>0</v>
      </c>
      <c r="G1020" s="237">
        <v>136708</v>
      </c>
      <c r="H1020" s="237">
        <v>0</v>
      </c>
      <c r="I1020" s="238">
        <v>0</v>
      </c>
      <c r="J1020" s="213"/>
      <c r="K1020" s="213"/>
      <c r="L1020" s="213"/>
      <c r="M1020" s="213"/>
    </row>
    <row r="1021" spans="1:13" ht="12.75">
      <c r="A1021" s="231"/>
      <c r="B1021" s="232" t="s">
        <v>538</v>
      </c>
      <c r="C1021" s="233">
        <v>907</v>
      </c>
      <c r="D1021" s="234">
        <v>408</v>
      </c>
      <c r="E1021" s="235">
        <v>5210215</v>
      </c>
      <c r="F1021" s="236" t="s">
        <v>408</v>
      </c>
      <c r="G1021" s="237">
        <v>136708</v>
      </c>
      <c r="H1021" s="237">
        <v>0</v>
      </c>
      <c r="I1021" s="238">
        <v>0</v>
      </c>
      <c r="J1021" s="213"/>
      <c r="K1021" s="213"/>
      <c r="L1021" s="213"/>
      <c r="M1021" s="213"/>
    </row>
    <row r="1022" spans="1:13" ht="12.75">
      <c r="A1022" s="231"/>
      <c r="B1022" s="232" t="s">
        <v>445</v>
      </c>
      <c r="C1022" s="233">
        <v>907</v>
      </c>
      <c r="D1022" s="234">
        <v>409</v>
      </c>
      <c r="E1022" s="235">
        <v>0</v>
      </c>
      <c r="F1022" s="236">
        <v>0</v>
      </c>
      <c r="G1022" s="237">
        <v>15625.24908</v>
      </c>
      <c r="H1022" s="237">
        <v>0</v>
      </c>
      <c r="I1022" s="238">
        <v>0</v>
      </c>
      <c r="J1022" s="213"/>
      <c r="K1022" s="213"/>
      <c r="L1022" s="213"/>
      <c r="M1022" s="213"/>
    </row>
    <row r="1023" spans="1:13" ht="12.75">
      <c r="A1023" s="231"/>
      <c r="B1023" s="232" t="s">
        <v>451</v>
      </c>
      <c r="C1023" s="233">
        <v>907</v>
      </c>
      <c r="D1023" s="234">
        <v>409</v>
      </c>
      <c r="E1023" s="235">
        <v>6000000</v>
      </c>
      <c r="F1023" s="236">
        <v>0</v>
      </c>
      <c r="G1023" s="237">
        <v>15625.24908</v>
      </c>
      <c r="H1023" s="237">
        <v>0</v>
      </c>
      <c r="I1023" s="238">
        <v>0</v>
      </c>
      <c r="J1023" s="213"/>
      <c r="K1023" s="213"/>
      <c r="L1023" s="213"/>
      <c r="M1023" s="213"/>
    </row>
    <row r="1024" spans="1:13" ht="38.25">
      <c r="A1024" s="231"/>
      <c r="B1024" s="232" t="s">
        <v>940</v>
      </c>
      <c r="C1024" s="233">
        <v>907</v>
      </c>
      <c r="D1024" s="234">
        <v>409</v>
      </c>
      <c r="E1024" s="235">
        <v>6000200</v>
      </c>
      <c r="F1024" s="236">
        <v>0</v>
      </c>
      <c r="G1024" s="237">
        <v>15625.24908</v>
      </c>
      <c r="H1024" s="237">
        <v>0</v>
      </c>
      <c r="I1024" s="238">
        <v>0</v>
      </c>
      <c r="J1024" s="213"/>
      <c r="K1024" s="213"/>
      <c r="L1024" s="213"/>
      <c r="M1024" s="213"/>
    </row>
    <row r="1025" spans="1:13" ht="76.5">
      <c r="A1025" s="231"/>
      <c r="B1025" s="232" t="s">
        <v>941</v>
      </c>
      <c r="C1025" s="233">
        <v>907</v>
      </c>
      <c r="D1025" s="234">
        <v>409</v>
      </c>
      <c r="E1025" s="235">
        <v>6000211</v>
      </c>
      <c r="F1025" s="236">
        <v>0</v>
      </c>
      <c r="G1025" s="237">
        <v>15625.24908</v>
      </c>
      <c r="H1025" s="237">
        <v>0</v>
      </c>
      <c r="I1025" s="238">
        <v>0</v>
      </c>
      <c r="J1025" s="213"/>
      <c r="K1025" s="213"/>
      <c r="L1025" s="213"/>
      <c r="M1025" s="213"/>
    </row>
    <row r="1026" spans="1:13" ht="12.75">
      <c r="A1026" s="231"/>
      <c r="B1026" s="232" t="s">
        <v>538</v>
      </c>
      <c r="C1026" s="233">
        <v>907</v>
      </c>
      <c r="D1026" s="234">
        <v>409</v>
      </c>
      <c r="E1026" s="235">
        <v>6000211</v>
      </c>
      <c r="F1026" s="236" t="s">
        <v>408</v>
      </c>
      <c r="G1026" s="237">
        <v>3500</v>
      </c>
      <c r="H1026" s="237">
        <v>0</v>
      </c>
      <c r="I1026" s="238">
        <v>0</v>
      </c>
      <c r="J1026" s="213"/>
      <c r="K1026" s="213"/>
      <c r="L1026" s="213"/>
      <c r="M1026" s="213"/>
    </row>
    <row r="1027" spans="1:13" ht="25.5">
      <c r="A1027" s="231"/>
      <c r="B1027" s="232" t="s">
        <v>481</v>
      </c>
      <c r="C1027" s="233">
        <v>907</v>
      </c>
      <c r="D1027" s="234">
        <v>409</v>
      </c>
      <c r="E1027" s="235">
        <v>6000211</v>
      </c>
      <c r="F1027" s="236" t="s">
        <v>395</v>
      </c>
      <c r="G1027" s="237">
        <v>12125.24908</v>
      </c>
      <c r="H1027" s="237">
        <v>0</v>
      </c>
      <c r="I1027" s="238">
        <v>0</v>
      </c>
      <c r="J1027" s="213"/>
      <c r="K1027" s="213"/>
      <c r="L1027" s="213"/>
      <c r="M1027" s="213"/>
    </row>
    <row r="1028" spans="1:13" ht="12.75">
      <c r="A1028" s="231"/>
      <c r="B1028" s="232" t="s">
        <v>449</v>
      </c>
      <c r="C1028" s="233">
        <v>907</v>
      </c>
      <c r="D1028" s="234">
        <v>501</v>
      </c>
      <c r="E1028" s="235">
        <v>0</v>
      </c>
      <c r="F1028" s="236">
        <v>0</v>
      </c>
      <c r="G1028" s="237">
        <v>114093.92216</v>
      </c>
      <c r="H1028" s="237">
        <v>0</v>
      </c>
      <c r="I1028" s="238">
        <v>0</v>
      </c>
      <c r="J1028" s="213"/>
      <c r="K1028" s="213"/>
      <c r="L1028" s="213"/>
      <c r="M1028" s="213"/>
    </row>
    <row r="1029" spans="1:13" ht="38.25">
      <c r="A1029" s="231"/>
      <c r="B1029" s="232" t="s">
        <v>900</v>
      </c>
      <c r="C1029" s="233">
        <v>907</v>
      </c>
      <c r="D1029" s="234">
        <v>501</v>
      </c>
      <c r="E1029" s="235">
        <v>980000</v>
      </c>
      <c r="F1029" s="236">
        <v>0</v>
      </c>
      <c r="G1029" s="237">
        <v>9728.716</v>
      </c>
      <c r="H1029" s="237">
        <v>0</v>
      </c>
      <c r="I1029" s="238">
        <v>0</v>
      </c>
      <c r="J1029" s="213"/>
      <c r="K1029" s="213"/>
      <c r="L1029" s="213"/>
      <c r="M1029" s="213"/>
    </row>
    <row r="1030" spans="1:13" ht="38.25">
      <c r="A1030" s="231"/>
      <c r="B1030" s="232" t="s">
        <v>901</v>
      </c>
      <c r="C1030" s="233">
        <v>907</v>
      </c>
      <c r="D1030" s="234">
        <v>501</v>
      </c>
      <c r="E1030" s="235">
        <v>980100</v>
      </c>
      <c r="F1030" s="236">
        <v>0</v>
      </c>
      <c r="G1030" s="237">
        <v>8936.081</v>
      </c>
      <c r="H1030" s="237">
        <v>0</v>
      </c>
      <c r="I1030" s="238">
        <v>0</v>
      </c>
      <c r="J1030" s="213"/>
      <c r="K1030" s="213"/>
      <c r="L1030" s="213"/>
      <c r="M1030" s="213"/>
    </row>
    <row r="1031" spans="1:13" ht="102">
      <c r="A1031" s="231"/>
      <c r="B1031" s="232" t="s">
        <v>942</v>
      </c>
      <c r="C1031" s="233">
        <v>907</v>
      </c>
      <c r="D1031" s="234">
        <v>501</v>
      </c>
      <c r="E1031" s="235">
        <v>980101</v>
      </c>
      <c r="F1031" s="236">
        <v>0</v>
      </c>
      <c r="G1031" s="237">
        <v>8936.081</v>
      </c>
      <c r="H1031" s="237">
        <v>0</v>
      </c>
      <c r="I1031" s="238">
        <v>0</v>
      </c>
      <c r="J1031" s="213"/>
      <c r="K1031" s="213"/>
      <c r="L1031" s="213"/>
      <c r="M1031" s="213"/>
    </row>
    <row r="1032" spans="1:13" ht="12.75">
      <c r="A1032" s="231"/>
      <c r="B1032" s="232" t="s">
        <v>489</v>
      </c>
      <c r="C1032" s="233">
        <v>907</v>
      </c>
      <c r="D1032" s="234">
        <v>501</v>
      </c>
      <c r="E1032" s="235">
        <v>980101</v>
      </c>
      <c r="F1032" s="236" t="s">
        <v>409</v>
      </c>
      <c r="G1032" s="237">
        <v>8936.081</v>
      </c>
      <c r="H1032" s="237">
        <v>0</v>
      </c>
      <c r="I1032" s="238">
        <v>0</v>
      </c>
      <c r="J1032" s="213"/>
      <c r="K1032" s="213"/>
      <c r="L1032" s="213"/>
      <c r="M1032" s="213"/>
    </row>
    <row r="1033" spans="1:13" ht="51">
      <c r="A1033" s="231"/>
      <c r="B1033" s="232" t="s">
        <v>905</v>
      </c>
      <c r="C1033" s="233">
        <v>907</v>
      </c>
      <c r="D1033" s="234">
        <v>501</v>
      </c>
      <c r="E1033" s="235">
        <v>980200</v>
      </c>
      <c r="F1033" s="236">
        <v>0</v>
      </c>
      <c r="G1033" s="237">
        <v>792.635</v>
      </c>
      <c r="H1033" s="237">
        <v>0</v>
      </c>
      <c r="I1033" s="238">
        <v>0</v>
      </c>
      <c r="J1033" s="213"/>
      <c r="K1033" s="213"/>
      <c r="L1033" s="213"/>
      <c r="M1033" s="213"/>
    </row>
    <row r="1034" spans="1:13" ht="25.5">
      <c r="A1034" s="231"/>
      <c r="B1034" s="232" t="s">
        <v>943</v>
      </c>
      <c r="C1034" s="233">
        <v>907</v>
      </c>
      <c r="D1034" s="234">
        <v>501</v>
      </c>
      <c r="E1034" s="235">
        <v>980201</v>
      </c>
      <c r="F1034" s="236">
        <v>0</v>
      </c>
      <c r="G1034" s="237">
        <v>792.635</v>
      </c>
      <c r="H1034" s="237">
        <v>0</v>
      </c>
      <c r="I1034" s="238">
        <v>0</v>
      </c>
      <c r="J1034" s="213"/>
      <c r="K1034" s="213"/>
      <c r="L1034" s="213"/>
      <c r="M1034" s="213"/>
    </row>
    <row r="1035" spans="1:13" ht="12.75">
      <c r="A1035" s="231"/>
      <c r="B1035" s="232" t="s">
        <v>489</v>
      </c>
      <c r="C1035" s="233">
        <v>907</v>
      </c>
      <c r="D1035" s="234">
        <v>501</v>
      </c>
      <c r="E1035" s="235">
        <v>980201</v>
      </c>
      <c r="F1035" s="236" t="s">
        <v>409</v>
      </c>
      <c r="G1035" s="237">
        <v>792.635</v>
      </c>
      <c r="H1035" s="237">
        <v>0</v>
      </c>
      <c r="I1035" s="238">
        <v>0</v>
      </c>
      <c r="J1035" s="213"/>
      <c r="K1035" s="213"/>
      <c r="L1035" s="213"/>
      <c r="M1035" s="213"/>
    </row>
    <row r="1036" spans="1:13" ht="12.75">
      <c r="A1036" s="231"/>
      <c r="B1036" s="232" t="s">
        <v>910</v>
      </c>
      <c r="C1036" s="233">
        <v>907</v>
      </c>
      <c r="D1036" s="234">
        <v>501</v>
      </c>
      <c r="E1036" s="235">
        <v>3500000</v>
      </c>
      <c r="F1036" s="236">
        <v>0</v>
      </c>
      <c r="G1036" s="237">
        <v>104365.20616</v>
      </c>
      <c r="H1036" s="237">
        <v>0</v>
      </c>
      <c r="I1036" s="238">
        <v>0</v>
      </c>
      <c r="J1036" s="213"/>
      <c r="K1036" s="213"/>
      <c r="L1036" s="213"/>
      <c r="M1036" s="213"/>
    </row>
    <row r="1037" spans="1:13" ht="38.25">
      <c r="A1037" s="231"/>
      <c r="B1037" s="232" t="s">
        <v>911</v>
      </c>
      <c r="C1037" s="233">
        <v>907</v>
      </c>
      <c r="D1037" s="234">
        <v>501</v>
      </c>
      <c r="E1037" s="235">
        <v>3500100</v>
      </c>
      <c r="F1037" s="236">
        <v>0</v>
      </c>
      <c r="G1037" s="237">
        <v>16972.92616</v>
      </c>
      <c r="H1037" s="237">
        <v>0</v>
      </c>
      <c r="I1037" s="238">
        <v>0</v>
      </c>
      <c r="J1037" s="213"/>
      <c r="K1037" s="213"/>
      <c r="L1037" s="213"/>
      <c r="M1037" s="213"/>
    </row>
    <row r="1038" spans="1:13" ht="38.25">
      <c r="A1038" s="231"/>
      <c r="B1038" s="232" t="s">
        <v>912</v>
      </c>
      <c r="C1038" s="233">
        <v>907</v>
      </c>
      <c r="D1038" s="234">
        <v>501</v>
      </c>
      <c r="E1038" s="235">
        <v>3500104</v>
      </c>
      <c r="F1038" s="236">
        <v>0</v>
      </c>
      <c r="G1038" s="237">
        <v>16972.92616</v>
      </c>
      <c r="H1038" s="237">
        <v>0</v>
      </c>
      <c r="I1038" s="238">
        <v>0</v>
      </c>
      <c r="J1038" s="213"/>
      <c r="K1038" s="213"/>
      <c r="L1038" s="213"/>
      <c r="M1038" s="213"/>
    </row>
    <row r="1039" spans="1:13" ht="12.75">
      <c r="A1039" s="231"/>
      <c r="B1039" s="232" t="s">
        <v>489</v>
      </c>
      <c r="C1039" s="233">
        <v>907</v>
      </c>
      <c r="D1039" s="234">
        <v>501</v>
      </c>
      <c r="E1039" s="235">
        <v>3500104</v>
      </c>
      <c r="F1039" s="236" t="s">
        <v>409</v>
      </c>
      <c r="G1039" s="237">
        <v>16972.92616</v>
      </c>
      <c r="H1039" s="237">
        <v>0</v>
      </c>
      <c r="I1039" s="238">
        <v>0</v>
      </c>
      <c r="J1039" s="213"/>
      <c r="K1039" s="213"/>
      <c r="L1039" s="213"/>
      <c r="M1039" s="213"/>
    </row>
    <row r="1040" spans="1:13" ht="38.25">
      <c r="A1040" s="231"/>
      <c r="B1040" s="232" t="s">
        <v>913</v>
      </c>
      <c r="C1040" s="233">
        <v>907</v>
      </c>
      <c r="D1040" s="234">
        <v>501</v>
      </c>
      <c r="E1040" s="235">
        <v>3500200</v>
      </c>
      <c r="F1040" s="236">
        <v>0</v>
      </c>
      <c r="G1040" s="237">
        <v>87392.28</v>
      </c>
      <c r="H1040" s="237">
        <v>0</v>
      </c>
      <c r="I1040" s="238">
        <v>0</v>
      </c>
      <c r="J1040" s="213"/>
      <c r="K1040" s="213"/>
      <c r="L1040" s="213"/>
      <c r="M1040" s="213"/>
    </row>
    <row r="1041" spans="1:13" ht="12.75">
      <c r="A1041" s="231"/>
      <c r="B1041" s="232" t="s">
        <v>914</v>
      </c>
      <c r="C1041" s="233">
        <v>907</v>
      </c>
      <c r="D1041" s="234">
        <v>501</v>
      </c>
      <c r="E1041" s="235">
        <v>3500202</v>
      </c>
      <c r="F1041" s="236">
        <v>0</v>
      </c>
      <c r="G1041" s="237">
        <v>87392.28</v>
      </c>
      <c r="H1041" s="237">
        <v>0</v>
      </c>
      <c r="I1041" s="238">
        <v>0</v>
      </c>
      <c r="J1041" s="213"/>
      <c r="K1041" s="213"/>
      <c r="L1041" s="213"/>
      <c r="M1041" s="213"/>
    </row>
    <row r="1042" spans="1:13" ht="12.75">
      <c r="A1042" s="231"/>
      <c r="B1042" s="232" t="s">
        <v>489</v>
      </c>
      <c r="C1042" s="233">
        <v>907</v>
      </c>
      <c r="D1042" s="234">
        <v>501</v>
      </c>
      <c r="E1042" s="235">
        <v>3500202</v>
      </c>
      <c r="F1042" s="236" t="s">
        <v>409</v>
      </c>
      <c r="G1042" s="237">
        <v>87392.28</v>
      </c>
      <c r="H1042" s="237">
        <v>0</v>
      </c>
      <c r="I1042" s="238">
        <v>0</v>
      </c>
      <c r="J1042" s="213"/>
      <c r="K1042" s="213"/>
      <c r="L1042" s="213"/>
      <c r="M1042" s="213"/>
    </row>
    <row r="1043" spans="1:13" ht="12.75">
      <c r="A1043" s="231"/>
      <c r="B1043" s="232" t="s">
        <v>450</v>
      </c>
      <c r="C1043" s="233">
        <v>907</v>
      </c>
      <c r="D1043" s="234">
        <v>502</v>
      </c>
      <c r="E1043" s="235">
        <v>0</v>
      </c>
      <c r="F1043" s="236">
        <v>0</v>
      </c>
      <c r="G1043" s="237">
        <v>87241.6</v>
      </c>
      <c r="H1043" s="237">
        <v>0</v>
      </c>
      <c r="I1043" s="238">
        <v>0</v>
      </c>
      <c r="J1043" s="213"/>
      <c r="K1043" s="213"/>
      <c r="L1043" s="213"/>
      <c r="M1043" s="213"/>
    </row>
    <row r="1044" spans="1:13" ht="25.5">
      <c r="A1044" s="231"/>
      <c r="B1044" s="232" t="s">
        <v>896</v>
      </c>
      <c r="C1044" s="233">
        <v>907</v>
      </c>
      <c r="D1044" s="234">
        <v>502</v>
      </c>
      <c r="E1044" s="235">
        <v>5210000</v>
      </c>
      <c r="F1044" s="236">
        <v>0</v>
      </c>
      <c r="G1044" s="237">
        <v>10500</v>
      </c>
      <c r="H1044" s="237">
        <v>0</v>
      </c>
      <c r="I1044" s="238">
        <v>0</v>
      </c>
      <c r="J1044" s="213"/>
      <c r="K1044" s="213"/>
      <c r="L1044" s="213"/>
      <c r="M1044" s="213"/>
    </row>
    <row r="1045" spans="1:13" ht="12.75">
      <c r="A1045" s="231"/>
      <c r="B1045" s="232" t="s">
        <v>875</v>
      </c>
      <c r="C1045" s="233">
        <v>907</v>
      </c>
      <c r="D1045" s="234">
        <v>502</v>
      </c>
      <c r="E1045" s="235">
        <v>5210300</v>
      </c>
      <c r="F1045" s="236">
        <v>0</v>
      </c>
      <c r="G1045" s="237">
        <v>10500</v>
      </c>
      <c r="H1045" s="237">
        <v>0</v>
      </c>
      <c r="I1045" s="238">
        <v>0</v>
      </c>
      <c r="J1045" s="213"/>
      <c r="K1045" s="213"/>
      <c r="L1045" s="213"/>
      <c r="M1045" s="213"/>
    </row>
    <row r="1046" spans="1:13" ht="38.25">
      <c r="A1046" s="231"/>
      <c r="B1046" s="232" t="s">
        <v>944</v>
      </c>
      <c r="C1046" s="233">
        <v>907</v>
      </c>
      <c r="D1046" s="234">
        <v>502</v>
      </c>
      <c r="E1046" s="235">
        <v>5210321</v>
      </c>
      <c r="F1046" s="236">
        <v>0</v>
      </c>
      <c r="G1046" s="237">
        <v>10500</v>
      </c>
      <c r="H1046" s="237">
        <v>0</v>
      </c>
      <c r="I1046" s="238">
        <v>0</v>
      </c>
      <c r="J1046" s="213"/>
      <c r="K1046" s="213"/>
      <c r="L1046" s="213"/>
      <c r="M1046" s="213"/>
    </row>
    <row r="1047" spans="1:13" ht="12.75">
      <c r="A1047" s="231"/>
      <c r="B1047" s="232" t="s">
        <v>489</v>
      </c>
      <c r="C1047" s="233">
        <v>907</v>
      </c>
      <c r="D1047" s="234">
        <v>502</v>
      </c>
      <c r="E1047" s="235">
        <v>5210321</v>
      </c>
      <c r="F1047" s="236" t="s">
        <v>409</v>
      </c>
      <c r="G1047" s="237">
        <v>10500</v>
      </c>
      <c r="H1047" s="237">
        <v>0</v>
      </c>
      <c r="I1047" s="238">
        <v>0</v>
      </c>
      <c r="J1047" s="213"/>
      <c r="K1047" s="213"/>
      <c r="L1047" s="213"/>
      <c r="M1047" s="213"/>
    </row>
    <row r="1048" spans="1:13" ht="12.75">
      <c r="A1048" s="231"/>
      <c r="B1048" s="232" t="s">
        <v>508</v>
      </c>
      <c r="C1048" s="233">
        <v>907</v>
      </c>
      <c r="D1048" s="234">
        <v>502</v>
      </c>
      <c r="E1048" s="235">
        <v>5220000</v>
      </c>
      <c r="F1048" s="236">
        <v>0</v>
      </c>
      <c r="G1048" s="237">
        <v>5547</v>
      </c>
      <c r="H1048" s="237">
        <v>0</v>
      </c>
      <c r="I1048" s="238">
        <v>0</v>
      </c>
      <c r="J1048" s="213"/>
      <c r="K1048" s="213"/>
      <c r="L1048" s="213"/>
      <c r="M1048" s="213"/>
    </row>
    <row r="1049" spans="1:13" ht="63.75">
      <c r="A1049" s="231"/>
      <c r="B1049" s="232" t="s">
        <v>916</v>
      </c>
      <c r="C1049" s="233">
        <v>907</v>
      </c>
      <c r="D1049" s="234">
        <v>502</v>
      </c>
      <c r="E1049" s="235">
        <v>5222300</v>
      </c>
      <c r="F1049" s="236">
        <v>0</v>
      </c>
      <c r="G1049" s="237">
        <v>2466</v>
      </c>
      <c r="H1049" s="237">
        <v>0</v>
      </c>
      <c r="I1049" s="238">
        <v>0</v>
      </c>
      <c r="J1049" s="213"/>
      <c r="K1049" s="213"/>
      <c r="L1049" s="213"/>
      <c r="M1049" s="213"/>
    </row>
    <row r="1050" spans="1:13" ht="63.75">
      <c r="A1050" s="231"/>
      <c r="B1050" s="232" t="s">
        <v>916</v>
      </c>
      <c r="C1050" s="233">
        <v>907</v>
      </c>
      <c r="D1050" s="234">
        <v>502</v>
      </c>
      <c r="E1050" s="235">
        <v>5222301</v>
      </c>
      <c r="F1050" s="236">
        <v>0</v>
      </c>
      <c r="G1050" s="237">
        <v>1233</v>
      </c>
      <c r="H1050" s="237">
        <v>0</v>
      </c>
      <c r="I1050" s="238">
        <v>0</v>
      </c>
      <c r="J1050" s="213"/>
      <c r="K1050" s="213"/>
      <c r="L1050" s="213"/>
      <c r="M1050" s="213"/>
    </row>
    <row r="1051" spans="1:13" ht="12.75">
      <c r="A1051" s="231"/>
      <c r="B1051" s="232" t="s">
        <v>903</v>
      </c>
      <c r="C1051" s="233">
        <v>907</v>
      </c>
      <c r="D1051" s="234">
        <v>502</v>
      </c>
      <c r="E1051" s="235">
        <v>5222301</v>
      </c>
      <c r="F1051" s="236" t="s">
        <v>904</v>
      </c>
      <c r="G1051" s="237">
        <v>1233</v>
      </c>
      <c r="H1051" s="237">
        <v>0</v>
      </c>
      <c r="I1051" s="238">
        <v>0</v>
      </c>
      <c r="J1051" s="213"/>
      <c r="K1051" s="213"/>
      <c r="L1051" s="213"/>
      <c r="M1051" s="213"/>
    </row>
    <row r="1052" spans="1:13" ht="63.75">
      <c r="A1052" s="231"/>
      <c r="B1052" s="232" t="s">
        <v>945</v>
      </c>
      <c r="C1052" s="233">
        <v>907</v>
      </c>
      <c r="D1052" s="234">
        <v>502</v>
      </c>
      <c r="E1052" s="235">
        <v>5222302</v>
      </c>
      <c r="F1052" s="236">
        <v>0</v>
      </c>
      <c r="G1052" s="237">
        <v>1233</v>
      </c>
      <c r="H1052" s="237">
        <v>0</v>
      </c>
      <c r="I1052" s="238">
        <v>0</v>
      </c>
      <c r="J1052" s="213"/>
      <c r="K1052" s="213"/>
      <c r="L1052" s="213"/>
      <c r="M1052" s="213"/>
    </row>
    <row r="1053" spans="1:13" ht="12.75">
      <c r="A1053" s="231"/>
      <c r="B1053" s="232" t="s">
        <v>903</v>
      </c>
      <c r="C1053" s="233">
        <v>907</v>
      </c>
      <c r="D1053" s="234">
        <v>502</v>
      </c>
      <c r="E1053" s="235">
        <v>5222302</v>
      </c>
      <c r="F1053" s="236" t="s">
        <v>904</v>
      </c>
      <c r="G1053" s="237">
        <v>1233</v>
      </c>
      <c r="H1053" s="237">
        <v>0</v>
      </c>
      <c r="I1053" s="238">
        <v>0</v>
      </c>
      <c r="J1053" s="213"/>
      <c r="K1053" s="213"/>
      <c r="L1053" s="213"/>
      <c r="M1053" s="213"/>
    </row>
    <row r="1054" spans="1:13" ht="63.75">
      <c r="A1054" s="231"/>
      <c r="B1054" s="232" t="s">
        <v>946</v>
      </c>
      <c r="C1054" s="233">
        <v>907</v>
      </c>
      <c r="D1054" s="234">
        <v>502</v>
      </c>
      <c r="E1054" s="235">
        <v>5222700</v>
      </c>
      <c r="F1054" s="236">
        <v>0</v>
      </c>
      <c r="G1054" s="237">
        <v>3081</v>
      </c>
      <c r="H1054" s="237">
        <v>0</v>
      </c>
      <c r="I1054" s="238">
        <v>0</v>
      </c>
      <c r="J1054" s="213"/>
      <c r="K1054" s="213"/>
      <c r="L1054" s="213"/>
      <c r="M1054" s="213"/>
    </row>
    <row r="1055" spans="1:13" ht="12.75">
      <c r="A1055" s="231"/>
      <c r="B1055" s="232" t="s">
        <v>903</v>
      </c>
      <c r="C1055" s="233">
        <v>907</v>
      </c>
      <c r="D1055" s="234">
        <v>502</v>
      </c>
      <c r="E1055" s="235">
        <v>5222700</v>
      </c>
      <c r="F1055" s="236" t="s">
        <v>904</v>
      </c>
      <c r="G1055" s="237">
        <v>3081</v>
      </c>
      <c r="H1055" s="237">
        <v>0</v>
      </c>
      <c r="I1055" s="238">
        <v>0</v>
      </c>
      <c r="J1055" s="213"/>
      <c r="K1055" s="213"/>
      <c r="L1055" s="213"/>
      <c r="M1055" s="213"/>
    </row>
    <row r="1056" spans="1:13" ht="12.75">
      <c r="A1056" s="231"/>
      <c r="B1056" s="232" t="s">
        <v>515</v>
      </c>
      <c r="C1056" s="233">
        <v>907</v>
      </c>
      <c r="D1056" s="234">
        <v>502</v>
      </c>
      <c r="E1056" s="235">
        <v>7950000</v>
      </c>
      <c r="F1056" s="236">
        <v>0</v>
      </c>
      <c r="G1056" s="237">
        <v>71194.6</v>
      </c>
      <c r="H1056" s="237">
        <v>0</v>
      </c>
      <c r="I1056" s="238">
        <v>0</v>
      </c>
      <c r="J1056" s="213"/>
      <c r="K1056" s="213"/>
      <c r="L1056" s="213"/>
      <c r="M1056" s="213"/>
    </row>
    <row r="1057" spans="1:13" ht="12.75">
      <c r="A1057" s="231"/>
      <c r="B1057" s="232" t="s">
        <v>515</v>
      </c>
      <c r="C1057" s="233">
        <v>907</v>
      </c>
      <c r="D1057" s="234">
        <v>502</v>
      </c>
      <c r="E1057" s="235">
        <v>7950000</v>
      </c>
      <c r="F1057" s="236">
        <v>0</v>
      </c>
      <c r="G1057" s="237">
        <v>71194.6</v>
      </c>
      <c r="H1057" s="237">
        <v>0</v>
      </c>
      <c r="I1057" s="238">
        <v>0</v>
      </c>
      <c r="J1057" s="213"/>
      <c r="K1057" s="213"/>
      <c r="L1057" s="213"/>
      <c r="M1057" s="213"/>
    </row>
    <row r="1058" spans="1:13" ht="102">
      <c r="A1058" s="231"/>
      <c r="B1058" s="232" t="s">
        <v>947</v>
      </c>
      <c r="C1058" s="233">
        <v>907</v>
      </c>
      <c r="D1058" s="234">
        <v>502</v>
      </c>
      <c r="E1058" s="235">
        <v>7950020</v>
      </c>
      <c r="F1058" s="236">
        <v>0</v>
      </c>
      <c r="G1058" s="237">
        <v>45070</v>
      </c>
      <c r="H1058" s="237">
        <v>0</v>
      </c>
      <c r="I1058" s="238">
        <v>0</v>
      </c>
      <c r="J1058" s="213"/>
      <c r="K1058" s="213"/>
      <c r="L1058" s="213"/>
      <c r="M1058" s="213"/>
    </row>
    <row r="1059" spans="1:13" ht="12.75">
      <c r="A1059" s="231"/>
      <c r="B1059" s="232" t="s">
        <v>948</v>
      </c>
      <c r="C1059" s="233">
        <v>907</v>
      </c>
      <c r="D1059" s="234">
        <v>502</v>
      </c>
      <c r="E1059" s="235">
        <v>7950020</v>
      </c>
      <c r="F1059" s="236" t="s">
        <v>403</v>
      </c>
      <c r="G1059" s="237">
        <v>40042</v>
      </c>
      <c r="H1059" s="237">
        <v>0</v>
      </c>
      <c r="I1059" s="238">
        <v>0</v>
      </c>
      <c r="J1059" s="213"/>
      <c r="K1059" s="213"/>
      <c r="L1059" s="213"/>
      <c r="M1059" s="213"/>
    </row>
    <row r="1060" spans="1:13" ht="25.5">
      <c r="A1060" s="231"/>
      <c r="B1060" s="232" t="s">
        <v>481</v>
      </c>
      <c r="C1060" s="233">
        <v>907</v>
      </c>
      <c r="D1060" s="234">
        <v>502</v>
      </c>
      <c r="E1060" s="235">
        <v>7950020</v>
      </c>
      <c r="F1060" s="236" t="s">
        <v>395</v>
      </c>
      <c r="G1060" s="237">
        <v>5028</v>
      </c>
      <c r="H1060" s="237">
        <v>0</v>
      </c>
      <c r="I1060" s="238">
        <v>0</v>
      </c>
      <c r="J1060" s="213"/>
      <c r="K1060" s="213"/>
      <c r="L1060" s="213"/>
      <c r="M1060" s="213"/>
    </row>
    <row r="1061" spans="1:13" ht="89.25">
      <c r="A1061" s="231"/>
      <c r="B1061" s="232" t="s">
        <v>949</v>
      </c>
      <c r="C1061" s="233">
        <v>907</v>
      </c>
      <c r="D1061" s="234">
        <v>502</v>
      </c>
      <c r="E1061" s="235">
        <v>7950021</v>
      </c>
      <c r="F1061" s="236">
        <v>0</v>
      </c>
      <c r="G1061" s="237">
        <v>1773.3</v>
      </c>
      <c r="H1061" s="237">
        <v>0</v>
      </c>
      <c r="I1061" s="238">
        <v>0</v>
      </c>
      <c r="J1061" s="213"/>
      <c r="K1061" s="213"/>
      <c r="L1061" s="213"/>
      <c r="M1061" s="213"/>
    </row>
    <row r="1062" spans="1:13" ht="25.5">
      <c r="A1062" s="231"/>
      <c r="B1062" s="232" t="s">
        <v>481</v>
      </c>
      <c r="C1062" s="233">
        <v>907</v>
      </c>
      <c r="D1062" s="234">
        <v>502</v>
      </c>
      <c r="E1062" s="235">
        <v>7950021</v>
      </c>
      <c r="F1062" s="236" t="s">
        <v>395</v>
      </c>
      <c r="G1062" s="237">
        <v>1773.3</v>
      </c>
      <c r="H1062" s="237">
        <v>0</v>
      </c>
      <c r="I1062" s="238">
        <v>0</v>
      </c>
      <c r="J1062" s="213"/>
      <c r="K1062" s="213"/>
      <c r="L1062" s="213"/>
      <c r="M1062" s="213"/>
    </row>
    <row r="1063" spans="1:13" ht="89.25">
      <c r="A1063" s="231"/>
      <c r="B1063" s="232" t="s">
        <v>950</v>
      </c>
      <c r="C1063" s="233">
        <v>907</v>
      </c>
      <c r="D1063" s="234">
        <v>502</v>
      </c>
      <c r="E1063" s="235">
        <v>7950022</v>
      </c>
      <c r="F1063" s="236">
        <v>0</v>
      </c>
      <c r="G1063" s="237">
        <v>18851.3</v>
      </c>
      <c r="H1063" s="237">
        <v>0</v>
      </c>
      <c r="I1063" s="238">
        <v>0</v>
      </c>
      <c r="J1063" s="213"/>
      <c r="K1063" s="213"/>
      <c r="L1063" s="213"/>
      <c r="M1063" s="213"/>
    </row>
    <row r="1064" spans="1:13" ht="25.5">
      <c r="A1064" s="231"/>
      <c r="B1064" s="232" t="s">
        <v>481</v>
      </c>
      <c r="C1064" s="233">
        <v>907</v>
      </c>
      <c r="D1064" s="234">
        <v>502</v>
      </c>
      <c r="E1064" s="235">
        <v>7950022</v>
      </c>
      <c r="F1064" s="236" t="s">
        <v>395</v>
      </c>
      <c r="G1064" s="237">
        <v>18851.3</v>
      </c>
      <c r="H1064" s="237">
        <v>0</v>
      </c>
      <c r="I1064" s="238">
        <v>0</v>
      </c>
      <c r="J1064" s="213"/>
      <c r="K1064" s="213"/>
      <c r="L1064" s="213"/>
      <c r="M1064" s="213"/>
    </row>
    <row r="1065" spans="1:13" ht="76.5">
      <c r="A1065" s="231"/>
      <c r="B1065" s="232" t="s">
        <v>543</v>
      </c>
      <c r="C1065" s="233">
        <v>907</v>
      </c>
      <c r="D1065" s="234">
        <v>502</v>
      </c>
      <c r="E1065" s="235">
        <v>7950026</v>
      </c>
      <c r="F1065" s="236">
        <v>0</v>
      </c>
      <c r="G1065" s="237">
        <v>4500</v>
      </c>
      <c r="H1065" s="237">
        <v>0</v>
      </c>
      <c r="I1065" s="238">
        <v>0</v>
      </c>
      <c r="J1065" s="213"/>
      <c r="K1065" s="213"/>
      <c r="L1065" s="213"/>
      <c r="M1065" s="213"/>
    </row>
    <row r="1066" spans="1:13" ht="12.75">
      <c r="A1066" s="231"/>
      <c r="B1066" s="232" t="s">
        <v>489</v>
      </c>
      <c r="C1066" s="233">
        <v>907</v>
      </c>
      <c r="D1066" s="234">
        <v>502</v>
      </c>
      <c r="E1066" s="235">
        <v>7950026</v>
      </c>
      <c r="F1066" s="236" t="s">
        <v>409</v>
      </c>
      <c r="G1066" s="237">
        <v>4500</v>
      </c>
      <c r="H1066" s="237">
        <v>0</v>
      </c>
      <c r="I1066" s="238">
        <v>0</v>
      </c>
      <c r="J1066" s="213"/>
      <c r="K1066" s="213"/>
      <c r="L1066" s="213"/>
      <c r="M1066" s="213"/>
    </row>
    <row r="1067" spans="1:13" ht="76.5">
      <c r="A1067" s="231"/>
      <c r="B1067" s="232" t="s">
        <v>547</v>
      </c>
      <c r="C1067" s="233">
        <v>907</v>
      </c>
      <c r="D1067" s="234">
        <v>502</v>
      </c>
      <c r="E1067" s="235">
        <v>7950043</v>
      </c>
      <c r="F1067" s="236">
        <v>0</v>
      </c>
      <c r="G1067" s="237">
        <v>1000</v>
      </c>
      <c r="H1067" s="237">
        <v>0</v>
      </c>
      <c r="I1067" s="238">
        <v>0</v>
      </c>
      <c r="J1067" s="213"/>
      <c r="K1067" s="213"/>
      <c r="L1067" s="213"/>
      <c r="M1067" s="213"/>
    </row>
    <row r="1068" spans="1:13" ht="25.5">
      <c r="A1068" s="231"/>
      <c r="B1068" s="232" t="s">
        <v>481</v>
      </c>
      <c r="C1068" s="233">
        <v>907</v>
      </c>
      <c r="D1068" s="234">
        <v>502</v>
      </c>
      <c r="E1068" s="235">
        <v>7950043</v>
      </c>
      <c r="F1068" s="236" t="s">
        <v>395</v>
      </c>
      <c r="G1068" s="237">
        <v>1000</v>
      </c>
      <c r="H1068" s="237">
        <v>0</v>
      </c>
      <c r="I1068" s="238">
        <v>0</v>
      </c>
      <c r="J1068" s="213"/>
      <c r="K1068" s="213"/>
      <c r="L1068" s="213"/>
      <c r="M1068" s="213"/>
    </row>
    <row r="1069" spans="1:13" ht="12.75">
      <c r="A1069" s="231"/>
      <c r="B1069" s="232" t="s">
        <v>451</v>
      </c>
      <c r="C1069" s="233">
        <v>907</v>
      </c>
      <c r="D1069" s="234">
        <v>503</v>
      </c>
      <c r="E1069" s="235">
        <v>0</v>
      </c>
      <c r="F1069" s="236">
        <v>0</v>
      </c>
      <c r="G1069" s="237">
        <v>1540552.6064999995</v>
      </c>
      <c r="H1069" s="237">
        <v>0</v>
      </c>
      <c r="I1069" s="238">
        <v>0</v>
      </c>
      <c r="J1069" s="213"/>
      <c r="K1069" s="213"/>
      <c r="L1069" s="213"/>
      <c r="M1069" s="213"/>
    </row>
    <row r="1070" spans="1:13" ht="12.75">
      <c r="A1070" s="231"/>
      <c r="B1070" s="232" t="s">
        <v>935</v>
      </c>
      <c r="C1070" s="233">
        <v>907</v>
      </c>
      <c r="D1070" s="234">
        <v>503</v>
      </c>
      <c r="E1070" s="235">
        <v>3150000</v>
      </c>
      <c r="F1070" s="236">
        <v>0</v>
      </c>
      <c r="G1070" s="237">
        <v>416345.53</v>
      </c>
      <c r="H1070" s="237">
        <v>0</v>
      </c>
      <c r="I1070" s="238">
        <v>0</v>
      </c>
      <c r="J1070" s="213"/>
      <c r="K1070" s="213"/>
      <c r="L1070" s="213"/>
      <c r="M1070" s="213"/>
    </row>
    <row r="1071" spans="1:13" ht="12.75">
      <c r="A1071" s="231"/>
      <c r="B1071" s="232" t="s">
        <v>951</v>
      </c>
      <c r="C1071" s="233">
        <v>907</v>
      </c>
      <c r="D1071" s="234">
        <v>503</v>
      </c>
      <c r="E1071" s="235">
        <v>3150200</v>
      </c>
      <c r="F1071" s="236">
        <v>0</v>
      </c>
      <c r="G1071" s="237">
        <v>416345.53</v>
      </c>
      <c r="H1071" s="237">
        <v>0</v>
      </c>
      <c r="I1071" s="238">
        <v>0</v>
      </c>
      <c r="J1071" s="213"/>
      <c r="K1071" s="213"/>
      <c r="L1071" s="213"/>
      <c r="M1071" s="213"/>
    </row>
    <row r="1072" spans="1:13" ht="51">
      <c r="A1072" s="231"/>
      <c r="B1072" s="232" t="s">
        <v>952</v>
      </c>
      <c r="C1072" s="233">
        <v>907</v>
      </c>
      <c r="D1072" s="234">
        <v>503</v>
      </c>
      <c r="E1072" s="235">
        <v>3150206</v>
      </c>
      <c r="F1072" s="236">
        <v>0</v>
      </c>
      <c r="G1072" s="237">
        <v>416345.53</v>
      </c>
      <c r="H1072" s="237">
        <v>0</v>
      </c>
      <c r="I1072" s="238">
        <v>0</v>
      </c>
      <c r="J1072" s="213"/>
      <c r="K1072" s="213"/>
      <c r="L1072" s="213"/>
      <c r="M1072" s="213"/>
    </row>
    <row r="1073" spans="1:13" ht="12.75">
      <c r="A1073" s="231"/>
      <c r="B1073" s="232" t="s">
        <v>903</v>
      </c>
      <c r="C1073" s="233">
        <v>907</v>
      </c>
      <c r="D1073" s="234">
        <v>503</v>
      </c>
      <c r="E1073" s="235">
        <v>3150206</v>
      </c>
      <c r="F1073" s="236" t="s">
        <v>904</v>
      </c>
      <c r="G1073" s="237">
        <v>416345.53</v>
      </c>
      <c r="H1073" s="237">
        <v>0</v>
      </c>
      <c r="I1073" s="238">
        <v>0</v>
      </c>
      <c r="J1073" s="213"/>
      <c r="K1073" s="213"/>
      <c r="L1073" s="213"/>
      <c r="M1073" s="213"/>
    </row>
    <row r="1074" spans="1:13" ht="12.75">
      <c r="A1074" s="231"/>
      <c r="B1074" s="232" t="s">
        <v>508</v>
      </c>
      <c r="C1074" s="233">
        <v>907</v>
      </c>
      <c r="D1074" s="234">
        <v>503</v>
      </c>
      <c r="E1074" s="235">
        <v>5200000</v>
      </c>
      <c r="F1074" s="236">
        <v>0</v>
      </c>
      <c r="G1074" s="237">
        <v>100413</v>
      </c>
      <c r="H1074" s="237">
        <v>0</v>
      </c>
      <c r="I1074" s="238">
        <v>0</v>
      </c>
      <c r="J1074" s="213"/>
      <c r="K1074" s="213"/>
      <c r="L1074" s="213"/>
      <c r="M1074" s="213"/>
    </row>
    <row r="1075" spans="1:13" ht="63.75">
      <c r="A1075" s="231"/>
      <c r="B1075" s="232" t="s">
        <v>953</v>
      </c>
      <c r="C1075" s="233">
        <v>907</v>
      </c>
      <c r="D1075" s="234">
        <v>503</v>
      </c>
      <c r="E1075" s="235">
        <v>5202700</v>
      </c>
      <c r="F1075" s="236">
        <v>0</v>
      </c>
      <c r="G1075" s="237">
        <v>100413</v>
      </c>
      <c r="H1075" s="237">
        <v>0</v>
      </c>
      <c r="I1075" s="238">
        <v>0</v>
      </c>
      <c r="J1075" s="213"/>
      <c r="K1075" s="213"/>
      <c r="L1075" s="213"/>
      <c r="M1075" s="213"/>
    </row>
    <row r="1076" spans="1:13" ht="12.75">
      <c r="A1076" s="231"/>
      <c r="B1076" s="232" t="s">
        <v>903</v>
      </c>
      <c r="C1076" s="233">
        <v>907</v>
      </c>
      <c r="D1076" s="234">
        <v>503</v>
      </c>
      <c r="E1076" s="235">
        <v>5202700</v>
      </c>
      <c r="F1076" s="236" t="s">
        <v>904</v>
      </c>
      <c r="G1076" s="237">
        <v>100413</v>
      </c>
      <c r="H1076" s="237">
        <v>0</v>
      </c>
      <c r="I1076" s="238">
        <v>0</v>
      </c>
      <c r="J1076" s="213"/>
      <c r="K1076" s="213"/>
      <c r="L1076" s="213"/>
      <c r="M1076" s="213"/>
    </row>
    <row r="1077" spans="1:13" ht="25.5">
      <c r="A1077" s="231"/>
      <c r="B1077" s="232" t="s">
        <v>896</v>
      </c>
      <c r="C1077" s="233">
        <v>907</v>
      </c>
      <c r="D1077" s="234">
        <v>503</v>
      </c>
      <c r="E1077" s="235">
        <v>5210000</v>
      </c>
      <c r="F1077" s="236">
        <v>0</v>
      </c>
      <c r="G1077" s="237">
        <v>23084.18653</v>
      </c>
      <c r="H1077" s="237">
        <v>0</v>
      </c>
      <c r="I1077" s="238">
        <v>0</v>
      </c>
      <c r="J1077" s="213"/>
      <c r="K1077" s="213"/>
      <c r="L1077" s="213"/>
      <c r="M1077" s="213"/>
    </row>
    <row r="1078" spans="1:13" ht="12.75">
      <c r="A1078" s="231"/>
      <c r="B1078" s="232" t="s">
        <v>875</v>
      </c>
      <c r="C1078" s="233">
        <v>907</v>
      </c>
      <c r="D1078" s="234">
        <v>503</v>
      </c>
      <c r="E1078" s="235">
        <v>5210300</v>
      </c>
      <c r="F1078" s="236">
        <v>0</v>
      </c>
      <c r="G1078" s="237">
        <v>23084.18653</v>
      </c>
      <c r="H1078" s="237">
        <v>0</v>
      </c>
      <c r="I1078" s="238">
        <v>0</v>
      </c>
      <c r="J1078" s="213"/>
      <c r="K1078" s="213"/>
      <c r="L1078" s="213"/>
      <c r="M1078" s="213"/>
    </row>
    <row r="1079" spans="1:13" ht="63.75">
      <c r="A1079" s="231"/>
      <c r="B1079" s="232" t="s">
        <v>954</v>
      </c>
      <c r="C1079" s="233">
        <v>907</v>
      </c>
      <c r="D1079" s="234">
        <v>503</v>
      </c>
      <c r="E1079" s="235">
        <v>5210304</v>
      </c>
      <c r="F1079" s="236">
        <v>0</v>
      </c>
      <c r="G1079" s="237">
        <v>23084.18653</v>
      </c>
      <c r="H1079" s="237">
        <v>0</v>
      </c>
      <c r="I1079" s="238">
        <v>0</v>
      </c>
      <c r="J1079" s="213"/>
      <c r="K1079" s="213"/>
      <c r="L1079" s="213"/>
      <c r="M1079" s="213"/>
    </row>
    <row r="1080" spans="1:13" ht="12.75">
      <c r="A1080" s="231"/>
      <c r="B1080" s="232" t="s">
        <v>538</v>
      </c>
      <c r="C1080" s="233">
        <v>907</v>
      </c>
      <c r="D1080" s="234">
        <v>503</v>
      </c>
      <c r="E1080" s="235">
        <v>5210304</v>
      </c>
      <c r="F1080" s="236" t="s">
        <v>408</v>
      </c>
      <c r="G1080" s="237">
        <v>3052.134</v>
      </c>
      <c r="H1080" s="237">
        <v>0</v>
      </c>
      <c r="I1080" s="238">
        <v>0</v>
      </c>
      <c r="J1080" s="213"/>
      <c r="K1080" s="213"/>
      <c r="L1080" s="213"/>
      <c r="M1080" s="213"/>
    </row>
    <row r="1081" spans="1:13" ht="25.5">
      <c r="A1081" s="231"/>
      <c r="B1081" s="232" t="s">
        <v>481</v>
      </c>
      <c r="C1081" s="233">
        <v>907</v>
      </c>
      <c r="D1081" s="234">
        <v>503</v>
      </c>
      <c r="E1081" s="235">
        <v>5210304</v>
      </c>
      <c r="F1081" s="236" t="s">
        <v>395</v>
      </c>
      <c r="G1081" s="237">
        <v>20032.05253</v>
      </c>
      <c r="H1081" s="237">
        <v>0</v>
      </c>
      <c r="I1081" s="238">
        <v>0</v>
      </c>
      <c r="J1081" s="213"/>
      <c r="K1081" s="213"/>
      <c r="L1081" s="213"/>
      <c r="M1081" s="213"/>
    </row>
    <row r="1082" spans="1:13" ht="12.75">
      <c r="A1082" s="231"/>
      <c r="B1082" s="232" t="s">
        <v>508</v>
      </c>
      <c r="C1082" s="233">
        <v>907</v>
      </c>
      <c r="D1082" s="234">
        <v>503</v>
      </c>
      <c r="E1082" s="235">
        <v>5220000</v>
      </c>
      <c r="F1082" s="236">
        <v>0</v>
      </c>
      <c r="G1082" s="237">
        <v>330810.378</v>
      </c>
      <c r="H1082" s="237">
        <v>0</v>
      </c>
      <c r="I1082" s="238">
        <v>0</v>
      </c>
      <c r="J1082" s="213"/>
      <c r="K1082" s="213"/>
      <c r="L1082" s="213"/>
      <c r="M1082" s="213"/>
    </row>
    <row r="1083" spans="1:13" ht="38.25">
      <c r="A1083" s="231"/>
      <c r="B1083" s="232" t="s">
        <v>546</v>
      </c>
      <c r="C1083" s="233">
        <v>907</v>
      </c>
      <c r="D1083" s="234">
        <v>503</v>
      </c>
      <c r="E1083" s="235">
        <v>5223600</v>
      </c>
      <c r="F1083" s="236">
        <v>0</v>
      </c>
      <c r="G1083" s="237">
        <v>330810.378</v>
      </c>
      <c r="H1083" s="237">
        <v>0</v>
      </c>
      <c r="I1083" s="238">
        <v>0</v>
      </c>
      <c r="J1083" s="213"/>
      <c r="K1083" s="213"/>
      <c r="L1083" s="213"/>
      <c r="M1083" s="213"/>
    </row>
    <row r="1084" spans="1:13" ht="12.75">
      <c r="A1084" s="231"/>
      <c r="B1084" s="232" t="s">
        <v>489</v>
      </c>
      <c r="C1084" s="233">
        <v>907</v>
      </c>
      <c r="D1084" s="234">
        <v>503</v>
      </c>
      <c r="E1084" s="235">
        <v>5223600</v>
      </c>
      <c r="F1084" s="236" t="s">
        <v>409</v>
      </c>
      <c r="G1084" s="237">
        <v>23251.25</v>
      </c>
      <c r="H1084" s="237">
        <v>0</v>
      </c>
      <c r="I1084" s="238">
        <v>0</v>
      </c>
      <c r="J1084" s="213"/>
      <c r="K1084" s="213"/>
      <c r="L1084" s="213"/>
      <c r="M1084" s="213"/>
    </row>
    <row r="1085" spans="1:13" ht="25.5">
      <c r="A1085" s="231"/>
      <c r="B1085" s="232" t="s">
        <v>481</v>
      </c>
      <c r="C1085" s="233">
        <v>907</v>
      </c>
      <c r="D1085" s="234">
        <v>503</v>
      </c>
      <c r="E1085" s="235">
        <v>5223600</v>
      </c>
      <c r="F1085" s="236" t="s">
        <v>395</v>
      </c>
      <c r="G1085" s="237">
        <v>307559.128</v>
      </c>
      <c r="H1085" s="237">
        <v>0</v>
      </c>
      <c r="I1085" s="238">
        <v>0</v>
      </c>
      <c r="J1085" s="213"/>
      <c r="K1085" s="213"/>
      <c r="L1085" s="213"/>
      <c r="M1085" s="213"/>
    </row>
    <row r="1086" spans="1:13" ht="12.75">
      <c r="A1086" s="231"/>
      <c r="B1086" s="232" t="s">
        <v>451</v>
      </c>
      <c r="C1086" s="233">
        <v>907</v>
      </c>
      <c r="D1086" s="234">
        <v>503</v>
      </c>
      <c r="E1086" s="235">
        <v>6000000</v>
      </c>
      <c r="F1086" s="236">
        <v>0</v>
      </c>
      <c r="G1086" s="237">
        <v>622754.40615</v>
      </c>
      <c r="H1086" s="237">
        <v>0</v>
      </c>
      <c r="I1086" s="238">
        <v>0</v>
      </c>
      <c r="J1086" s="213"/>
      <c r="K1086" s="213"/>
      <c r="L1086" s="213"/>
      <c r="M1086" s="213"/>
    </row>
    <row r="1087" spans="1:13" ht="12.75">
      <c r="A1087" s="231"/>
      <c r="B1087" s="232" t="s">
        <v>451</v>
      </c>
      <c r="C1087" s="233">
        <v>907</v>
      </c>
      <c r="D1087" s="234">
        <v>503</v>
      </c>
      <c r="E1087" s="235">
        <v>6000000</v>
      </c>
      <c r="F1087" s="236">
        <v>0</v>
      </c>
      <c r="G1087" s="237">
        <v>16742.5654</v>
      </c>
      <c r="H1087" s="237">
        <v>0</v>
      </c>
      <c r="I1087" s="238">
        <v>0</v>
      </c>
      <c r="J1087" s="213"/>
      <c r="K1087" s="213"/>
      <c r="L1087" s="213"/>
      <c r="M1087" s="213"/>
    </row>
    <row r="1088" spans="1:13" ht="12.75">
      <c r="A1088" s="231"/>
      <c r="B1088" s="232" t="s">
        <v>451</v>
      </c>
      <c r="C1088" s="233">
        <v>907</v>
      </c>
      <c r="D1088" s="234">
        <v>503</v>
      </c>
      <c r="E1088" s="235">
        <v>6000001</v>
      </c>
      <c r="F1088" s="236">
        <v>0</v>
      </c>
      <c r="G1088" s="237">
        <v>16742.5654</v>
      </c>
      <c r="H1088" s="237">
        <v>0</v>
      </c>
      <c r="I1088" s="238">
        <v>0</v>
      </c>
      <c r="J1088" s="213"/>
      <c r="K1088" s="213"/>
      <c r="L1088" s="213"/>
      <c r="M1088" s="213"/>
    </row>
    <row r="1089" spans="1:13" ht="25.5">
      <c r="A1089" s="231"/>
      <c r="B1089" s="232" t="s">
        <v>481</v>
      </c>
      <c r="C1089" s="233">
        <v>907</v>
      </c>
      <c r="D1089" s="234">
        <v>503</v>
      </c>
      <c r="E1089" s="235">
        <v>6000001</v>
      </c>
      <c r="F1089" s="236" t="s">
        <v>395</v>
      </c>
      <c r="G1089" s="237">
        <v>16742.5654</v>
      </c>
      <c r="H1089" s="237">
        <v>0</v>
      </c>
      <c r="I1089" s="238">
        <v>0</v>
      </c>
      <c r="J1089" s="213"/>
      <c r="K1089" s="213"/>
      <c r="L1089" s="213"/>
      <c r="M1089" s="213"/>
    </row>
    <row r="1090" spans="1:13" ht="12.75">
      <c r="A1090" s="231"/>
      <c r="B1090" s="232" t="s">
        <v>955</v>
      </c>
      <c r="C1090" s="233">
        <v>907</v>
      </c>
      <c r="D1090" s="234">
        <v>503</v>
      </c>
      <c r="E1090" s="235">
        <v>6000100</v>
      </c>
      <c r="F1090" s="236">
        <v>0</v>
      </c>
      <c r="G1090" s="237">
        <v>58613.191199999994</v>
      </c>
      <c r="H1090" s="237">
        <v>0</v>
      </c>
      <c r="I1090" s="238">
        <v>0</v>
      </c>
      <c r="J1090" s="213"/>
      <c r="K1090" s="213"/>
      <c r="L1090" s="213"/>
      <c r="M1090" s="213"/>
    </row>
    <row r="1091" spans="1:13" ht="12.75">
      <c r="A1091" s="231"/>
      <c r="B1091" s="232" t="s">
        <v>956</v>
      </c>
      <c r="C1091" s="233">
        <v>907</v>
      </c>
      <c r="D1091" s="234">
        <v>503</v>
      </c>
      <c r="E1091" s="235">
        <v>6000101</v>
      </c>
      <c r="F1091" s="236">
        <v>0</v>
      </c>
      <c r="G1091" s="237">
        <v>35133.4471</v>
      </c>
      <c r="H1091" s="237">
        <v>0</v>
      </c>
      <c r="I1091" s="238">
        <v>0</v>
      </c>
      <c r="J1091" s="213"/>
      <c r="K1091" s="213"/>
      <c r="L1091" s="213"/>
      <c r="M1091" s="213"/>
    </row>
    <row r="1092" spans="1:13" ht="25.5">
      <c r="A1092" s="231"/>
      <c r="B1092" s="232" t="s">
        <v>481</v>
      </c>
      <c r="C1092" s="233">
        <v>907</v>
      </c>
      <c r="D1092" s="234">
        <v>503</v>
      </c>
      <c r="E1092" s="235">
        <v>6000101</v>
      </c>
      <c r="F1092" s="236" t="s">
        <v>395</v>
      </c>
      <c r="G1092" s="237">
        <v>35133.4471</v>
      </c>
      <c r="H1092" s="237">
        <v>0</v>
      </c>
      <c r="I1092" s="238">
        <v>0</v>
      </c>
      <c r="J1092" s="213"/>
      <c r="K1092" s="213"/>
      <c r="L1092" s="213"/>
      <c r="M1092" s="213"/>
    </row>
    <row r="1093" spans="1:13" ht="63.75">
      <c r="A1093" s="231"/>
      <c r="B1093" s="232" t="s">
        <v>957</v>
      </c>
      <c r="C1093" s="233">
        <v>907</v>
      </c>
      <c r="D1093" s="234">
        <v>503</v>
      </c>
      <c r="E1093" s="235">
        <v>6000105</v>
      </c>
      <c r="F1093" s="236">
        <v>0</v>
      </c>
      <c r="G1093" s="237">
        <v>23479.744100000004</v>
      </c>
      <c r="H1093" s="237">
        <v>0</v>
      </c>
      <c r="I1093" s="238">
        <v>0</v>
      </c>
      <c r="J1093" s="213"/>
      <c r="K1093" s="213"/>
      <c r="L1093" s="213"/>
      <c r="M1093" s="213"/>
    </row>
    <row r="1094" spans="1:13" ht="12.75">
      <c r="A1094" s="231"/>
      <c r="B1094" s="232" t="s">
        <v>538</v>
      </c>
      <c r="C1094" s="233">
        <v>907</v>
      </c>
      <c r="D1094" s="234">
        <v>503</v>
      </c>
      <c r="E1094" s="235">
        <v>6000105</v>
      </c>
      <c r="F1094" s="236" t="s">
        <v>408</v>
      </c>
      <c r="G1094" s="237">
        <v>23479.744100000004</v>
      </c>
      <c r="H1094" s="237">
        <v>0</v>
      </c>
      <c r="I1094" s="238">
        <v>0</v>
      </c>
      <c r="J1094" s="213"/>
      <c r="K1094" s="213"/>
      <c r="L1094" s="213"/>
      <c r="M1094" s="213"/>
    </row>
    <row r="1095" spans="1:13" ht="38.25">
      <c r="A1095" s="231"/>
      <c r="B1095" s="232" t="s">
        <v>940</v>
      </c>
      <c r="C1095" s="233">
        <v>907</v>
      </c>
      <c r="D1095" s="234">
        <v>503</v>
      </c>
      <c r="E1095" s="235">
        <v>6000200</v>
      </c>
      <c r="F1095" s="236">
        <v>0</v>
      </c>
      <c r="G1095" s="237">
        <v>428223.41424</v>
      </c>
      <c r="H1095" s="237">
        <v>0</v>
      </c>
      <c r="I1095" s="238">
        <v>0</v>
      </c>
      <c r="J1095" s="213"/>
      <c r="K1095" s="213"/>
      <c r="L1095" s="213"/>
      <c r="M1095" s="213"/>
    </row>
    <row r="1096" spans="1:13" ht="25.5">
      <c r="A1096" s="231"/>
      <c r="B1096" s="232" t="s">
        <v>958</v>
      </c>
      <c r="C1096" s="233">
        <v>907</v>
      </c>
      <c r="D1096" s="234">
        <v>503</v>
      </c>
      <c r="E1096" s="235">
        <v>6000203</v>
      </c>
      <c r="F1096" s="236">
        <v>0</v>
      </c>
      <c r="G1096" s="237">
        <v>11341.704979999999</v>
      </c>
      <c r="H1096" s="237">
        <v>0</v>
      </c>
      <c r="I1096" s="238">
        <v>0</v>
      </c>
      <c r="J1096" s="213"/>
      <c r="K1096" s="213"/>
      <c r="L1096" s="213"/>
      <c r="M1096" s="213"/>
    </row>
    <row r="1097" spans="1:13" ht="25.5">
      <c r="A1097" s="231"/>
      <c r="B1097" s="232" t="s">
        <v>481</v>
      </c>
      <c r="C1097" s="233">
        <v>907</v>
      </c>
      <c r="D1097" s="234">
        <v>503</v>
      </c>
      <c r="E1097" s="235">
        <v>6000203</v>
      </c>
      <c r="F1097" s="236" t="s">
        <v>395</v>
      </c>
      <c r="G1097" s="237">
        <v>11341.704979999999</v>
      </c>
      <c r="H1097" s="237">
        <v>0</v>
      </c>
      <c r="I1097" s="238">
        <v>0</v>
      </c>
      <c r="J1097" s="213"/>
      <c r="K1097" s="213"/>
      <c r="L1097" s="213"/>
      <c r="M1097" s="213"/>
    </row>
    <row r="1098" spans="1:13" ht="12.75">
      <c r="A1098" s="231"/>
      <c r="B1098" s="232" t="s">
        <v>959</v>
      </c>
      <c r="C1098" s="233">
        <v>907</v>
      </c>
      <c r="D1098" s="234">
        <v>503</v>
      </c>
      <c r="E1098" s="235">
        <v>6000208</v>
      </c>
      <c r="F1098" s="236">
        <v>0</v>
      </c>
      <c r="G1098" s="237">
        <v>198451.32066000003</v>
      </c>
      <c r="H1098" s="237">
        <v>0</v>
      </c>
      <c r="I1098" s="238">
        <v>0</v>
      </c>
      <c r="J1098" s="213"/>
      <c r="K1098" s="213"/>
      <c r="L1098" s="213"/>
      <c r="M1098" s="213"/>
    </row>
    <row r="1099" spans="1:13" ht="25.5">
      <c r="A1099" s="231"/>
      <c r="B1099" s="232" t="s">
        <v>481</v>
      </c>
      <c r="C1099" s="233">
        <v>907</v>
      </c>
      <c r="D1099" s="234">
        <v>503</v>
      </c>
      <c r="E1099" s="235">
        <v>6000208</v>
      </c>
      <c r="F1099" s="236" t="s">
        <v>395</v>
      </c>
      <c r="G1099" s="237">
        <v>198451.32066000003</v>
      </c>
      <c r="H1099" s="237">
        <v>0</v>
      </c>
      <c r="I1099" s="238">
        <v>0</v>
      </c>
      <c r="J1099" s="213"/>
      <c r="K1099" s="213"/>
      <c r="L1099" s="213"/>
      <c r="M1099" s="213"/>
    </row>
    <row r="1100" spans="1:13" ht="76.5">
      <c r="A1100" s="231"/>
      <c r="B1100" s="232" t="s">
        <v>960</v>
      </c>
      <c r="C1100" s="233">
        <v>907</v>
      </c>
      <c r="D1100" s="234">
        <v>503</v>
      </c>
      <c r="E1100" s="235">
        <v>6000209</v>
      </c>
      <c r="F1100" s="236">
        <v>0</v>
      </c>
      <c r="G1100" s="237">
        <v>4971.446919999999</v>
      </c>
      <c r="H1100" s="237">
        <v>0</v>
      </c>
      <c r="I1100" s="238">
        <v>0</v>
      </c>
      <c r="J1100" s="213"/>
      <c r="K1100" s="213"/>
      <c r="L1100" s="213"/>
      <c r="M1100" s="213"/>
    </row>
    <row r="1101" spans="1:13" ht="12.75">
      <c r="A1101" s="231"/>
      <c r="B1101" s="232" t="s">
        <v>538</v>
      </c>
      <c r="C1101" s="233">
        <v>907</v>
      </c>
      <c r="D1101" s="234">
        <v>503</v>
      </c>
      <c r="E1101" s="235">
        <v>6000209</v>
      </c>
      <c r="F1101" s="236" t="s">
        <v>408</v>
      </c>
      <c r="G1101" s="237">
        <v>4971.446919999999</v>
      </c>
      <c r="H1101" s="237">
        <v>0</v>
      </c>
      <c r="I1101" s="238">
        <v>0</v>
      </c>
      <c r="J1101" s="213"/>
      <c r="K1101" s="213"/>
      <c r="L1101" s="213"/>
      <c r="M1101" s="213"/>
    </row>
    <row r="1102" spans="1:13" ht="63.75">
      <c r="A1102" s="231"/>
      <c r="B1102" s="232" t="s">
        <v>961</v>
      </c>
      <c r="C1102" s="233">
        <v>907</v>
      </c>
      <c r="D1102" s="234">
        <v>503</v>
      </c>
      <c r="E1102" s="235">
        <v>6000212</v>
      </c>
      <c r="F1102" s="236">
        <v>0</v>
      </c>
      <c r="G1102" s="237">
        <v>213458.94168</v>
      </c>
      <c r="H1102" s="237">
        <v>0</v>
      </c>
      <c r="I1102" s="238">
        <v>0</v>
      </c>
      <c r="J1102" s="213"/>
      <c r="K1102" s="213"/>
      <c r="L1102" s="213"/>
      <c r="M1102" s="213"/>
    </row>
    <row r="1103" spans="1:13" ht="12.75">
      <c r="A1103" s="231"/>
      <c r="B1103" s="232" t="s">
        <v>538</v>
      </c>
      <c r="C1103" s="233">
        <v>907</v>
      </c>
      <c r="D1103" s="234">
        <v>503</v>
      </c>
      <c r="E1103" s="235">
        <v>6000212</v>
      </c>
      <c r="F1103" s="236" t="s">
        <v>408</v>
      </c>
      <c r="G1103" s="237">
        <v>213458.94168</v>
      </c>
      <c r="H1103" s="237">
        <v>0</v>
      </c>
      <c r="I1103" s="238">
        <v>0</v>
      </c>
      <c r="J1103" s="213"/>
      <c r="K1103" s="213"/>
      <c r="L1103" s="213"/>
      <c r="M1103" s="213"/>
    </row>
    <row r="1104" spans="1:13" ht="12.75">
      <c r="A1104" s="231"/>
      <c r="B1104" s="232" t="s">
        <v>962</v>
      </c>
      <c r="C1104" s="233">
        <v>907</v>
      </c>
      <c r="D1104" s="234">
        <v>503</v>
      </c>
      <c r="E1104" s="235">
        <v>6000300</v>
      </c>
      <c r="F1104" s="236">
        <v>0</v>
      </c>
      <c r="G1104" s="237">
        <v>23421.34026</v>
      </c>
      <c r="H1104" s="237">
        <v>0</v>
      </c>
      <c r="I1104" s="238">
        <v>0</v>
      </c>
      <c r="J1104" s="213"/>
      <c r="K1104" s="213"/>
      <c r="L1104" s="213"/>
      <c r="M1104" s="213"/>
    </row>
    <row r="1105" spans="1:13" ht="25.5">
      <c r="A1105" s="231"/>
      <c r="B1105" s="232" t="s">
        <v>481</v>
      </c>
      <c r="C1105" s="233">
        <v>907</v>
      </c>
      <c r="D1105" s="234">
        <v>503</v>
      </c>
      <c r="E1105" s="235">
        <v>6000300</v>
      </c>
      <c r="F1105" s="236" t="s">
        <v>395</v>
      </c>
      <c r="G1105" s="237">
        <v>23421.34026</v>
      </c>
      <c r="H1105" s="237">
        <v>0</v>
      </c>
      <c r="I1105" s="238">
        <v>0</v>
      </c>
      <c r="J1105" s="213"/>
      <c r="K1105" s="213"/>
      <c r="L1105" s="213"/>
      <c r="M1105" s="213"/>
    </row>
    <row r="1106" spans="1:13" ht="12.75">
      <c r="A1106" s="231"/>
      <c r="B1106" s="232" t="s">
        <v>963</v>
      </c>
      <c r="C1106" s="233">
        <v>907</v>
      </c>
      <c r="D1106" s="234">
        <v>503</v>
      </c>
      <c r="E1106" s="235">
        <v>6000400</v>
      </c>
      <c r="F1106" s="236">
        <v>0</v>
      </c>
      <c r="G1106" s="237">
        <v>7779.98837</v>
      </c>
      <c r="H1106" s="237">
        <v>0</v>
      </c>
      <c r="I1106" s="238">
        <v>0</v>
      </c>
      <c r="J1106" s="213"/>
      <c r="K1106" s="213"/>
      <c r="L1106" s="213"/>
      <c r="M1106" s="213"/>
    </row>
    <row r="1107" spans="1:13" ht="25.5">
      <c r="A1107" s="231"/>
      <c r="B1107" s="232" t="s">
        <v>964</v>
      </c>
      <c r="C1107" s="233">
        <v>907</v>
      </c>
      <c r="D1107" s="234">
        <v>503</v>
      </c>
      <c r="E1107" s="235">
        <v>6000401</v>
      </c>
      <c r="F1107" s="236">
        <v>0</v>
      </c>
      <c r="G1107" s="237">
        <v>7779.98837</v>
      </c>
      <c r="H1107" s="237">
        <v>0</v>
      </c>
      <c r="I1107" s="238">
        <v>0</v>
      </c>
      <c r="J1107" s="213"/>
      <c r="K1107" s="213"/>
      <c r="L1107" s="213"/>
      <c r="M1107" s="213"/>
    </row>
    <row r="1108" spans="1:13" ht="12.75">
      <c r="A1108" s="231"/>
      <c r="B1108" s="232" t="s">
        <v>489</v>
      </c>
      <c r="C1108" s="233">
        <v>907</v>
      </c>
      <c r="D1108" s="234">
        <v>503</v>
      </c>
      <c r="E1108" s="235">
        <v>6000401</v>
      </c>
      <c r="F1108" s="236" t="s">
        <v>409</v>
      </c>
      <c r="G1108" s="237">
        <v>7779.98837</v>
      </c>
      <c r="H1108" s="237">
        <v>0</v>
      </c>
      <c r="I1108" s="238">
        <v>0</v>
      </c>
      <c r="J1108" s="213"/>
      <c r="K1108" s="213"/>
      <c r="L1108" s="213"/>
      <c r="M1108" s="213"/>
    </row>
    <row r="1109" spans="1:13" ht="25.5">
      <c r="A1109" s="231"/>
      <c r="B1109" s="232" t="s">
        <v>926</v>
      </c>
      <c r="C1109" s="233">
        <v>907</v>
      </c>
      <c r="D1109" s="234">
        <v>503</v>
      </c>
      <c r="E1109" s="235">
        <v>6000500</v>
      </c>
      <c r="F1109" s="236">
        <v>0</v>
      </c>
      <c r="G1109" s="237">
        <v>87973.90668</v>
      </c>
      <c r="H1109" s="237">
        <v>0</v>
      </c>
      <c r="I1109" s="238">
        <v>0</v>
      </c>
      <c r="J1109" s="213"/>
      <c r="K1109" s="213"/>
      <c r="L1109" s="213"/>
      <c r="M1109" s="213"/>
    </row>
    <row r="1110" spans="1:13" ht="25.5">
      <c r="A1110" s="231"/>
      <c r="B1110" s="232" t="s">
        <v>481</v>
      </c>
      <c r="C1110" s="233">
        <v>907</v>
      </c>
      <c r="D1110" s="234">
        <v>503</v>
      </c>
      <c r="E1110" s="235">
        <v>6000500</v>
      </c>
      <c r="F1110" s="236" t="s">
        <v>395</v>
      </c>
      <c r="G1110" s="237">
        <v>87866.26328</v>
      </c>
      <c r="H1110" s="237">
        <v>0</v>
      </c>
      <c r="I1110" s="238">
        <v>0</v>
      </c>
      <c r="J1110" s="213"/>
      <c r="K1110" s="213"/>
      <c r="L1110" s="213"/>
      <c r="M1110" s="213"/>
    </row>
    <row r="1111" spans="1:13" ht="76.5">
      <c r="A1111" s="231"/>
      <c r="B1111" s="232" t="s">
        <v>965</v>
      </c>
      <c r="C1111" s="233">
        <v>907</v>
      </c>
      <c r="D1111" s="234">
        <v>503</v>
      </c>
      <c r="E1111" s="235">
        <v>6000516</v>
      </c>
      <c r="F1111" s="236">
        <v>0</v>
      </c>
      <c r="G1111" s="237">
        <v>107.6434</v>
      </c>
      <c r="H1111" s="237">
        <v>0</v>
      </c>
      <c r="I1111" s="238">
        <v>0</v>
      </c>
      <c r="J1111" s="213"/>
      <c r="K1111" s="213"/>
      <c r="L1111" s="213"/>
      <c r="M1111" s="213"/>
    </row>
    <row r="1112" spans="1:13" ht="25.5">
      <c r="A1112" s="231"/>
      <c r="B1112" s="232" t="s">
        <v>481</v>
      </c>
      <c r="C1112" s="233">
        <v>907</v>
      </c>
      <c r="D1112" s="234">
        <v>503</v>
      </c>
      <c r="E1112" s="235">
        <v>6000516</v>
      </c>
      <c r="F1112" s="236" t="s">
        <v>395</v>
      </c>
      <c r="G1112" s="237">
        <v>107.6434</v>
      </c>
      <c r="H1112" s="237">
        <v>0</v>
      </c>
      <c r="I1112" s="238">
        <v>0</v>
      </c>
      <c r="J1112" s="213"/>
      <c r="K1112" s="213"/>
      <c r="L1112" s="213"/>
      <c r="M1112" s="213"/>
    </row>
    <row r="1113" spans="1:13" ht="12.75">
      <c r="A1113" s="231"/>
      <c r="B1113" s="232" t="s">
        <v>515</v>
      </c>
      <c r="C1113" s="233">
        <v>907</v>
      </c>
      <c r="D1113" s="234">
        <v>503</v>
      </c>
      <c r="E1113" s="235">
        <v>7950000</v>
      </c>
      <c r="F1113" s="236">
        <v>0</v>
      </c>
      <c r="G1113" s="237">
        <v>46578.30582000002</v>
      </c>
      <c r="H1113" s="237">
        <v>0</v>
      </c>
      <c r="I1113" s="238">
        <v>0</v>
      </c>
      <c r="J1113" s="213"/>
      <c r="K1113" s="213"/>
      <c r="L1113" s="213"/>
      <c r="M1113" s="213"/>
    </row>
    <row r="1114" spans="1:13" ht="12.75">
      <c r="A1114" s="231"/>
      <c r="B1114" s="232" t="s">
        <v>515</v>
      </c>
      <c r="C1114" s="233">
        <v>907</v>
      </c>
      <c r="D1114" s="234">
        <v>503</v>
      </c>
      <c r="E1114" s="235">
        <v>7950000</v>
      </c>
      <c r="F1114" s="236">
        <v>0</v>
      </c>
      <c r="G1114" s="237">
        <v>46578.30582000002</v>
      </c>
      <c r="H1114" s="237">
        <v>0</v>
      </c>
      <c r="I1114" s="238">
        <v>0</v>
      </c>
      <c r="J1114" s="213"/>
      <c r="K1114" s="213"/>
      <c r="L1114" s="213"/>
      <c r="M1114" s="213"/>
    </row>
    <row r="1115" spans="1:13" ht="63.75">
      <c r="A1115" s="231"/>
      <c r="B1115" s="232" t="s">
        <v>532</v>
      </c>
      <c r="C1115" s="233">
        <v>907</v>
      </c>
      <c r="D1115" s="234">
        <v>503</v>
      </c>
      <c r="E1115" s="235">
        <v>7950047</v>
      </c>
      <c r="F1115" s="236">
        <v>0</v>
      </c>
      <c r="G1115" s="237">
        <v>13538.80282</v>
      </c>
      <c r="H1115" s="237">
        <v>0</v>
      </c>
      <c r="I1115" s="238">
        <v>0</v>
      </c>
      <c r="J1115" s="213"/>
      <c r="K1115" s="213"/>
      <c r="L1115" s="213"/>
      <c r="M1115" s="213"/>
    </row>
    <row r="1116" spans="1:13" ht="25.5">
      <c r="A1116" s="231"/>
      <c r="B1116" s="232" t="s">
        <v>481</v>
      </c>
      <c r="C1116" s="233">
        <v>907</v>
      </c>
      <c r="D1116" s="234">
        <v>503</v>
      </c>
      <c r="E1116" s="235">
        <v>7950047</v>
      </c>
      <c r="F1116" s="236" t="s">
        <v>395</v>
      </c>
      <c r="G1116" s="237">
        <v>13538.80282</v>
      </c>
      <c r="H1116" s="237">
        <v>0</v>
      </c>
      <c r="I1116" s="238">
        <v>0</v>
      </c>
      <c r="J1116" s="213"/>
      <c r="K1116" s="213"/>
      <c r="L1116" s="213"/>
      <c r="M1116" s="213"/>
    </row>
    <row r="1117" spans="1:13" ht="63.75">
      <c r="A1117" s="231"/>
      <c r="B1117" s="232" t="s">
        <v>424</v>
      </c>
      <c r="C1117" s="233">
        <v>907</v>
      </c>
      <c r="D1117" s="234">
        <v>503</v>
      </c>
      <c r="E1117" s="235">
        <v>7950054</v>
      </c>
      <c r="F1117" s="236">
        <v>0</v>
      </c>
      <c r="G1117" s="237">
        <v>33039.50300000001</v>
      </c>
      <c r="H1117" s="237">
        <v>0</v>
      </c>
      <c r="I1117" s="238">
        <v>0</v>
      </c>
      <c r="J1117" s="213"/>
      <c r="K1117" s="213"/>
      <c r="L1117" s="213"/>
      <c r="M1117" s="213"/>
    </row>
    <row r="1118" spans="1:13" ht="25.5">
      <c r="A1118" s="231"/>
      <c r="B1118" s="232" t="s">
        <v>481</v>
      </c>
      <c r="C1118" s="233">
        <v>907</v>
      </c>
      <c r="D1118" s="234">
        <v>503</v>
      </c>
      <c r="E1118" s="235">
        <v>7950054</v>
      </c>
      <c r="F1118" s="236" t="s">
        <v>395</v>
      </c>
      <c r="G1118" s="237">
        <v>33039.50300000001</v>
      </c>
      <c r="H1118" s="237">
        <v>0</v>
      </c>
      <c r="I1118" s="238">
        <v>0</v>
      </c>
      <c r="J1118" s="213"/>
      <c r="K1118" s="213"/>
      <c r="L1118" s="213"/>
      <c r="M1118" s="213"/>
    </row>
    <row r="1119" spans="1:13" ht="12.75">
      <c r="A1119" s="231"/>
      <c r="B1119" s="232" t="s">
        <v>512</v>
      </c>
      <c r="C1119" s="233">
        <v>907</v>
      </c>
      <c r="D1119" s="234">
        <v>503</v>
      </c>
      <c r="E1119" s="235">
        <v>8000000</v>
      </c>
      <c r="F1119" s="236">
        <v>0</v>
      </c>
      <c r="G1119" s="237">
        <v>566.8</v>
      </c>
      <c r="H1119" s="237">
        <v>0</v>
      </c>
      <c r="I1119" s="238">
        <v>0</v>
      </c>
      <c r="J1119" s="213"/>
      <c r="K1119" s="213"/>
      <c r="L1119" s="213"/>
      <c r="M1119" s="213"/>
    </row>
    <row r="1120" spans="1:13" ht="25.5">
      <c r="A1120" s="231"/>
      <c r="B1120" s="232" t="s">
        <v>513</v>
      </c>
      <c r="C1120" s="233">
        <v>907</v>
      </c>
      <c r="D1120" s="234">
        <v>503</v>
      </c>
      <c r="E1120" s="235">
        <v>8000100</v>
      </c>
      <c r="F1120" s="236">
        <v>0</v>
      </c>
      <c r="G1120" s="237">
        <v>166.8</v>
      </c>
      <c r="H1120" s="237">
        <v>0</v>
      </c>
      <c r="I1120" s="238">
        <v>0</v>
      </c>
      <c r="J1120" s="213"/>
      <c r="K1120" s="213"/>
      <c r="L1120" s="213"/>
      <c r="M1120" s="213"/>
    </row>
    <row r="1121" spans="1:13" ht="38.25">
      <c r="A1121" s="231"/>
      <c r="B1121" s="232" t="s">
        <v>966</v>
      </c>
      <c r="C1121" s="233">
        <v>907</v>
      </c>
      <c r="D1121" s="234">
        <v>503</v>
      </c>
      <c r="E1121" s="235">
        <v>8000166</v>
      </c>
      <c r="F1121" s="236">
        <v>0</v>
      </c>
      <c r="G1121" s="237">
        <v>109</v>
      </c>
      <c r="H1121" s="237">
        <v>0</v>
      </c>
      <c r="I1121" s="238">
        <v>0</v>
      </c>
      <c r="J1121" s="213"/>
      <c r="K1121" s="213"/>
      <c r="L1121" s="213"/>
      <c r="M1121" s="213"/>
    </row>
    <row r="1122" spans="1:13" ht="25.5">
      <c r="A1122" s="231"/>
      <c r="B1122" s="232" t="s">
        <v>481</v>
      </c>
      <c r="C1122" s="233">
        <v>907</v>
      </c>
      <c r="D1122" s="234">
        <v>503</v>
      </c>
      <c r="E1122" s="235">
        <v>8000166</v>
      </c>
      <c r="F1122" s="236" t="s">
        <v>395</v>
      </c>
      <c r="G1122" s="237">
        <v>109</v>
      </c>
      <c r="H1122" s="237">
        <v>0</v>
      </c>
      <c r="I1122" s="238">
        <v>0</v>
      </c>
      <c r="J1122" s="213"/>
      <c r="K1122" s="213"/>
      <c r="L1122" s="213"/>
      <c r="M1122" s="213"/>
    </row>
    <row r="1123" spans="1:13" ht="38.25">
      <c r="A1123" s="231"/>
      <c r="B1123" s="232" t="s">
        <v>967</v>
      </c>
      <c r="C1123" s="233">
        <v>907</v>
      </c>
      <c r="D1123" s="234">
        <v>503</v>
      </c>
      <c r="E1123" s="235">
        <v>8000167</v>
      </c>
      <c r="F1123" s="236">
        <v>0</v>
      </c>
      <c r="G1123" s="237">
        <v>57.8</v>
      </c>
      <c r="H1123" s="237">
        <v>0</v>
      </c>
      <c r="I1123" s="238">
        <v>0</v>
      </c>
      <c r="J1123" s="213"/>
      <c r="K1123" s="213"/>
      <c r="L1123" s="213"/>
      <c r="M1123" s="213"/>
    </row>
    <row r="1124" spans="1:13" ht="25.5">
      <c r="A1124" s="231"/>
      <c r="B1124" s="232" t="s">
        <v>481</v>
      </c>
      <c r="C1124" s="233">
        <v>907</v>
      </c>
      <c r="D1124" s="234">
        <v>503</v>
      </c>
      <c r="E1124" s="235">
        <v>8000167</v>
      </c>
      <c r="F1124" s="236" t="s">
        <v>395</v>
      </c>
      <c r="G1124" s="237">
        <v>57.8</v>
      </c>
      <c r="H1124" s="237">
        <v>0</v>
      </c>
      <c r="I1124" s="238">
        <v>0</v>
      </c>
      <c r="J1124" s="213"/>
      <c r="K1124" s="213"/>
      <c r="L1124" s="213"/>
      <c r="M1124" s="213"/>
    </row>
    <row r="1125" spans="1:13" ht="25.5">
      <c r="A1125" s="231"/>
      <c r="B1125" s="232" t="s">
        <v>513</v>
      </c>
      <c r="C1125" s="233">
        <v>907</v>
      </c>
      <c r="D1125" s="234">
        <v>503</v>
      </c>
      <c r="E1125" s="235">
        <v>8000500</v>
      </c>
      <c r="F1125" s="236">
        <v>0</v>
      </c>
      <c r="G1125" s="237">
        <v>400</v>
      </c>
      <c r="H1125" s="237">
        <v>0</v>
      </c>
      <c r="I1125" s="238">
        <v>0</v>
      </c>
      <c r="J1125" s="213"/>
      <c r="K1125" s="213"/>
      <c r="L1125" s="213"/>
      <c r="M1125" s="213"/>
    </row>
    <row r="1126" spans="1:13" ht="63.75">
      <c r="A1126" s="231"/>
      <c r="B1126" s="232" t="s">
        <v>968</v>
      </c>
      <c r="C1126" s="233">
        <v>907</v>
      </c>
      <c r="D1126" s="234">
        <v>503</v>
      </c>
      <c r="E1126" s="235">
        <v>8000508</v>
      </c>
      <c r="F1126" s="236">
        <v>0</v>
      </c>
      <c r="G1126" s="237">
        <v>400</v>
      </c>
      <c r="H1126" s="237">
        <v>0</v>
      </c>
      <c r="I1126" s="238">
        <v>0</v>
      </c>
      <c r="J1126" s="213"/>
      <c r="K1126" s="213"/>
      <c r="L1126" s="213"/>
      <c r="M1126" s="213"/>
    </row>
    <row r="1127" spans="1:13" ht="25.5">
      <c r="A1127" s="231"/>
      <c r="B1127" s="232" t="s">
        <v>481</v>
      </c>
      <c r="C1127" s="233">
        <v>907</v>
      </c>
      <c r="D1127" s="234">
        <v>503</v>
      </c>
      <c r="E1127" s="235">
        <v>8000508</v>
      </c>
      <c r="F1127" s="236" t="s">
        <v>395</v>
      </c>
      <c r="G1127" s="237">
        <v>400</v>
      </c>
      <c r="H1127" s="237">
        <v>0</v>
      </c>
      <c r="I1127" s="238">
        <v>0</v>
      </c>
      <c r="J1127" s="213"/>
      <c r="K1127" s="213"/>
      <c r="L1127" s="213"/>
      <c r="M1127" s="213"/>
    </row>
    <row r="1128" spans="1:13" ht="25.5">
      <c r="A1128" s="231"/>
      <c r="B1128" s="232" t="s">
        <v>452</v>
      </c>
      <c r="C1128" s="233">
        <v>907</v>
      </c>
      <c r="D1128" s="234">
        <v>504</v>
      </c>
      <c r="E1128" s="235">
        <v>0</v>
      </c>
      <c r="F1128" s="236">
        <v>0</v>
      </c>
      <c r="G1128" s="237">
        <v>3000</v>
      </c>
      <c r="H1128" s="237">
        <v>0</v>
      </c>
      <c r="I1128" s="238">
        <v>0</v>
      </c>
      <c r="J1128" s="213"/>
      <c r="K1128" s="213"/>
      <c r="L1128" s="213"/>
      <c r="M1128" s="213"/>
    </row>
    <row r="1129" spans="1:13" ht="12.75">
      <c r="A1129" s="231"/>
      <c r="B1129" s="232" t="s">
        <v>488</v>
      </c>
      <c r="C1129" s="233">
        <v>907</v>
      </c>
      <c r="D1129" s="234">
        <v>504</v>
      </c>
      <c r="E1129" s="235">
        <v>3510000</v>
      </c>
      <c r="F1129" s="236">
        <v>0</v>
      </c>
      <c r="G1129" s="237">
        <v>3000</v>
      </c>
      <c r="H1129" s="237">
        <v>0</v>
      </c>
      <c r="I1129" s="238">
        <v>0</v>
      </c>
      <c r="J1129" s="213"/>
      <c r="K1129" s="213"/>
      <c r="L1129" s="213"/>
      <c r="M1129" s="213"/>
    </row>
    <row r="1130" spans="1:13" ht="12.75">
      <c r="A1130" s="231"/>
      <c r="B1130" s="232" t="s">
        <v>969</v>
      </c>
      <c r="C1130" s="233">
        <v>907</v>
      </c>
      <c r="D1130" s="234">
        <v>504</v>
      </c>
      <c r="E1130" s="235">
        <v>3510500</v>
      </c>
      <c r="F1130" s="236">
        <v>0</v>
      </c>
      <c r="G1130" s="237">
        <v>3000</v>
      </c>
      <c r="H1130" s="237">
        <v>0</v>
      </c>
      <c r="I1130" s="238">
        <v>0</v>
      </c>
      <c r="J1130" s="213"/>
      <c r="K1130" s="213"/>
      <c r="L1130" s="213"/>
      <c r="M1130" s="213"/>
    </row>
    <row r="1131" spans="1:13" ht="38.25">
      <c r="A1131" s="231"/>
      <c r="B1131" s="232" t="s">
        <v>970</v>
      </c>
      <c r="C1131" s="233">
        <v>907</v>
      </c>
      <c r="D1131" s="234">
        <v>504</v>
      </c>
      <c r="E1131" s="235">
        <v>3510506</v>
      </c>
      <c r="F1131" s="236">
        <v>0</v>
      </c>
      <c r="G1131" s="237">
        <v>3000</v>
      </c>
      <c r="H1131" s="237">
        <v>0</v>
      </c>
      <c r="I1131" s="238">
        <v>0</v>
      </c>
      <c r="J1131" s="213"/>
      <c r="K1131" s="213"/>
      <c r="L1131" s="213"/>
      <c r="M1131" s="213"/>
    </row>
    <row r="1132" spans="1:13" ht="25.5">
      <c r="A1132" s="231"/>
      <c r="B1132" s="232" t="s">
        <v>481</v>
      </c>
      <c r="C1132" s="233">
        <v>907</v>
      </c>
      <c r="D1132" s="234">
        <v>504</v>
      </c>
      <c r="E1132" s="235">
        <v>3510506</v>
      </c>
      <c r="F1132" s="236" t="s">
        <v>395</v>
      </c>
      <c r="G1132" s="237">
        <v>3000</v>
      </c>
      <c r="H1132" s="237">
        <v>0</v>
      </c>
      <c r="I1132" s="238">
        <v>0</v>
      </c>
      <c r="J1132" s="213"/>
      <c r="K1132" s="213"/>
      <c r="L1132" s="213"/>
      <c r="M1132" s="213"/>
    </row>
    <row r="1133" spans="1:13" ht="38.25">
      <c r="A1133" s="231" t="s">
        <v>472</v>
      </c>
      <c r="B1133" s="239" t="s">
        <v>381</v>
      </c>
      <c r="C1133" s="240">
        <v>908</v>
      </c>
      <c r="D1133" s="241">
        <v>0</v>
      </c>
      <c r="E1133" s="242">
        <v>0</v>
      </c>
      <c r="F1133" s="243">
        <v>0</v>
      </c>
      <c r="G1133" s="244">
        <v>1317604.95817</v>
      </c>
      <c r="H1133" s="244">
        <v>46896.488</v>
      </c>
      <c r="I1133" s="245">
        <v>0.6</v>
      </c>
      <c r="J1133" s="213"/>
      <c r="K1133" s="213"/>
      <c r="L1133" s="213"/>
      <c r="M1133" s="213"/>
    </row>
    <row r="1134" spans="1:13" ht="51">
      <c r="A1134" s="231"/>
      <c r="B1134" s="232" t="s">
        <v>434</v>
      </c>
      <c r="C1134" s="233">
        <v>908</v>
      </c>
      <c r="D1134" s="234">
        <v>104</v>
      </c>
      <c r="E1134" s="235">
        <v>0</v>
      </c>
      <c r="F1134" s="236">
        <v>0</v>
      </c>
      <c r="G1134" s="237">
        <v>36023.448599999996</v>
      </c>
      <c r="H1134" s="237">
        <v>25657</v>
      </c>
      <c r="I1134" s="238">
        <v>0</v>
      </c>
      <c r="J1134" s="213"/>
      <c r="K1134" s="213"/>
      <c r="L1134" s="213"/>
      <c r="M1134" s="213"/>
    </row>
    <row r="1135" spans="1:13" ht="25.5">
      <c r="A1135" s="231"/>
      <c r="B1135" s="232" t="s">
        <v>479</v>
      </c>
      <c r="C1135" s="233">
        <v>908</v>
      </c>
      <c r="D1135" s="234">
        <v>104</v>
      </c>
      <c r="E1135" s="235">
        <v>20000</v>
      </c>
      <c r="F1135" s="236">
        <v>0</v>
      </c>
      <c r="G1135" s="237">
        <v>36023.448599999996</v>
      </c>
      <c r="H1135" s="237">
        <v>25657</v>
      </c>
      <c r="I1135" s="238">
        <v>0</v>
      </c>
      <c r="J1135" s="213"/>
      <c r="K1135" s="213"/>
      <c r="L1135" s="213"/>
      <c r="M1135" s="213"/>
    </row>
    <row r="1136" spans="1:13" ht="12.75">
      <c r="A1136" s="231"/>
      <c r="B1136" s="232" t="s">
        <v>480</v>
      </c>
      <c r="C1136" s="233">
        <v>908</v>
      </c>
      <c r="D1136" s="234">
        <v>104</v>
      </c>
      <c r="E1136" s="235">
        <v>20400</v>
      </c>
      <c r="F1136" s="236">
        <v>0</v>
      </c>
      <c r="G1136" s="237">
        <v>36023.448599999996</v>
      </c>
      <c r="H1136" s="237">
        <v>25657</v>
      </c>
      <c r="I1136" s="238">
        <v>0</v>
      </c>
      <c r="J1136" s="213"/>
      <c r="K1136" s="213"/>
      <c r="L1136" s="213"/>
      <c r="M1136" s="213"/>
    </row>
    <row r="1137" spans="1:13" ht="25.5">
      <c r="A1137" s="231"/>
      <c r="B1137" s="232" t="s">
        <v>481</v>
      </c>
      <c r="C1137" s="233">
        <v>908</v>
      </c>
      <c r="D1137" s="234">
        <v>104</v>
      </c>
      <c r="E1137" s="235">
        <v>20400</v>
      </c>
      <c r="F1137" s="236" t="s">
        <v>395</v>
      </c>
      <c r="G1137" s="237">
        <v>36023.448599999996</v>
      </c>
      <c r="H1137" s="237">
        <v>25657</v>
      </c>
      <c r="I1137" s="238">
        <v>0</v>
      </c>
      <c r="J1137" s="213"/>
      <c r="K1137" s="213"/>
      <c r="L1137" s="213"/>
      <c r="M1137" s="213"/>
    </row>
    <row r="1138" spans="1:13" ht="12.75">
      <c r="A1138" s="231"/>
      <c r="B1138" s="232" t="s">
        <v>382</v>
      </c>
      <c r="C1138" s="233">
        <v>908</v>
      </c>
      <c r="D1138" s="234">
        <v>113</v>
      </c>
      <c r="E1138" s="235">
        <v>0</v>
      </c>
      <c r="F1138" s="236">
        <v>0</v>
      </c>
      <c r="G1138" s="237">
        <v>42631.47686000001</v>
      </c>
      <c r="H1138" s="237">
        <v>21239.488</v>
      </c>
      <c r="I1138" s="238">
        <v>0.6</v>
      </c>
      <c r="J1138" s="213"/>
      <c r="K1138" s="213"/>
      <c r="L1138" s="213"/>
      <c r="M1138" s="213"/>
    </row>
    <row r="1139" spans="1:13" ht="25.5">
      <c r="A1139" s="231"/>
      <c r="B1139" s="232" t="s">
        <v>485</v>
      </c>
      <c r="C1139" s="233">
        <v>908</v>
      </c>
      <c r="D1139" s="234">
        <v>113</v>
      </c>
      <c r="E1139" s="235">
        <v>920000</v>
      </c>
      <c r="F1139" s="236">
        <v>0</v>
      </c>
      <c r="G1139" s="237">
        <v>388</v>
      </c>
      <c r="H1139" s="237">
        <v>0</v>
      </c>
      <c r="I1139" s="238">
        <v>0</v>
      </c>
      <c r="J1139" s="213"/>
      <c r="K1139" s="213"/>
      <c r="L1139" s="213"/>
      <c r="M1139" s="213"/>
    </row>
    <row r="1140" spans="1:13" ht="12.75">
      <c r="A1140" s="231"/>
      <c r="B1140" s="232" t="s">
        <v>486</v>
      </c>
      <c r="C1140" s="233">
        <v>908</v>
      </c>
      <c r="D1140" s="234">
        <v>113</v>
      </c>
      <c r="E1140" s="235">
        <v>920300</v>
      </c>
      <c r="F1140" s="236">
        <v>0</v>
      </c>
      <c r="G1140" s="237">
        <v>388</v>
      </c>
      <c r="H1140" s="237">
        <v>0</v>
      </c>
      <c r="I1140" s="238">
        <v>0</v>
      </c>
      <c r="J1140" s="213"/>
      <c r="K1140" s="213"/>
      <c r="L1140" s="213"/>
      <c r="M1140" s="213"/>
    </row>
    <row r="1141" spans="1:13" ht="12.75">
      <c r="A1141" s="231"/>
      <c r="B1141" s="232" t="s">
        <v>971</v>
      </c>
      <c r="C1141" s="233">
        <v>908</v>
      </c>
      <c r="D1141" s="234">
        <v>113</v>
      </c>
      <c r="E1141" s="235">
        <v>920320</v>
      </c>
      <c r="F1141" s="236">
        <v>0</v>
      </c>
      <c r="G1141" s="237">
        <v>388</v>
      </c>
      <c r="H1141" s="237">
        <v>0</v>
      </c>
      <c r="I1141" s="238">
        <v>0</v>
      </c>
      <c r="J1141" s="213"/>
      <c r="K1141" s="213"/>
      <c r="L1141" s="213"/>
      <c r="M1141" s="213"/>
    </row>
    <row r="1142" spans="1:13" ht="25.5">
      <c r="A1142" s="231"/>
      <c r="B1142" s="232" t="s">
        <v>481</v>
      </c>
      <c r="C1142" s="233">
        <v>908</v>
      </c>
      <c r="D1142" s="234">
        <v>113</v>
      </c>
      <c r="E1142" s="235">
        <v>920320</v>
      </c>
      <c r="F1142" s="236" t="s">
        <v>395</v>
      </c>
      <c r="G1142" s="237">
        <v>388</v>
      </c>
      <c r="H1142" s="237">
        <v>0</v>
      </c>
      <c r="I1142" s="238">
        <v>0</v>
      </c>
      <c r="J1142" s="213"/>
      <c r="K1142" s="213"/>
      <c r="L1142" s="213"/>
      <c r="M1142" s="213"/>
    </row>
    <row r="1143" spans="1:13" ht="25.5">
      <c r="A1143" s="231"/>
      <c r="B1143" s="232" t="s">
        <v>384</v>
      </c>
      <c r="C1143" s="233">
        <v>908</v>
      </c>
      <c r="D1143" s="234">
        <v>113</v>
      </c>
      <c r="E1143" s="235">
        <v>930000</v>
      </c>
      <c r="F1143" s="236">
        <v>0</v>
      </c>
      <c r="G1143" s="237">
        <v>34456.47686</v>
      </c>
      <c r="H1143" s="237">
        <v>21239.488</v>
      </c>
      <c r="I1143" s="238">
        <v>0.6</v>
      </c>
      <c r="J1143" s="213"/>
      <c r="K1143" s="213"/>
      <c r="L1143" s="213"/>
      <c r="M1143" s="213"/>
    </row>
    <row r="1144" spans="1:13" ht="25.5">
      <c r="A1144" s="231"/>
      <c r="B1144" s="232" t="s">
        <v>306</v>
      </c>
      <c r="C1144" s="233">
        <v>908</v>
      </c>
      <c r="D1144" s="234">
        <v>113</v>
      </c>
      <c r="E1144" s="235">
        <v>939900</v>
      </c>
      <c r="F1144" s="236">
        <v>0</v>
      </c>
      <c r="G1144" s="237">
        <v>34456.47686</v>
      </c>
      <c r="H1144" s="237">
        <v>21239.488</v>
      </c>
      <c r="I1144" s="238">
        <v>0.6</v>
      </c>
      <c r="J1144" s="213"/>
      <c r="K1144" s="213"/>
      <c r="L1144" s="213"/>
      <c r="M1144" s="213"/>
    </row>
    <row r="1145" spans="1:13" ht="12.75">
      <c r="A1145" s="231"/>
      <c r="B1145" s="232" t="s">
        <v>387</v>
      </c>
      <c r="C1145" s="233">
        <v>908</v>
      </c>
      <c r="D1145" s="234">
        <v>113</v>
      </c>
      <c r="E1145" s="235">
        <v>939902</v>
      </c>
      <c r="F1145" s="236">
        <v>0</v>
      </c>
      <c r="G1145" s="237">
        <v>34456.47686</v>
      </c>
      <c r="H1145" s="237">
        <v>21239.488</v>
      </c>
      <c r="I1145" s="238">
        <v>0.6</v>
      </c>
      <c r="J1145" s="213"/>
      <c r="K1145" s="213"/>
      <c r="L1145" s="213"/>
      <c r="M1145" s="213"/>
    </row>
    <row r="1146" spans="1:13" ht="12.75">
      <c r="A1146" s="231"/>
      <c r="B1146" s="232" t="s">
        <v>308</v>
      </c>
      <c r="C1146" s="233">
        <v>908</v>
      </c>
      <c r="D1146" s="234">
        <v>113</v>
      </c>
      <c r="E1146" s="235">
        <v>939902</v>
      </c>
      <c r="F1146" s="236" t="s">
        <v>307</v>
      </c>
      <c r="G1146" s="237">
        <v>34456.47686</v>
      </c>
      <c r="H1146" s="237">
        <v>21239.488</v>
      </c>
      <c r="I1146" s="238">
        <v>0.6</v>
      </c>
      <c r="J1146" s="213"/>
      <c r="K1146" s="213"/>
      <c r="L1146" s="213"/>
      <c r="M1146" s="213"/>
    </row>
    <row r="1147" spans="1:13" ht="25.5">
      <c r="A1147" s="231"/>
      <c r="B1147" s="232" t="s">
        <v>972</v>
      </c>
      <c r="C1147" s="233">
        <v>908</v>
      </c>
      <c r="D1147" s="234">
        <v>113</v>
      </c>
      <c r="E1147" s="235">
        <v>3400000</v>
      </c>
      <c r="F1147" s="236">
        <v>0</v>
      </c>
      <c r="G1147" s="237">
        <v>7787</v>
      </c>
      <c r="H1147" s="237">
        <v>0</v>
      </c>
      <c r="I1147" s="238">
        <v>0</v>
      </c>
      <c r="J1147" s="213"/>
      <c r="K1147" s="213"/>
      <c r="L1147" s="213"/>
      <c r="M1147" s="213"/>
    </row>
    <row r="1148" spans="1:13" ht="12.75">
      <c r="A1148" s="231"/>
      <c r="B1148" s="232" t="s">
        <v>973</v>
      </c>
      <c r="C1148" s="233">
        <v>908</v>
      </c>
      <c r="D1148" s="234">
        <v>113</v>
      </c>
      <c r="E1148" s="235">
        <v>3400300</v>
      </c>
      <c r="F1148" s="236">
        <v>0</v>
      </c>
      <c r="G1148" s="237">
        <v>7787</v>
      </c>
      <c r="H1148" s="237">
        <v>0</v>
      </c>
      <c r="I1148" s="238">
        <v>0</v>
      </c>
      <c r="J1148" s="213"/>
      <c r="K1148" s="213"/>
      <c r="L1148" s="213"/>
      <c r="M1148" s="213"/>
    </row>
    <row r="1149" spans="1:13" ht="25.5">
      <c r="A1149" s="231"/>
      <c r="B1149" s="232" t="s">
        <v>481</v>
      </c>
      <c r="C1149" s="233">
        <v>908</v>
      </c>
      <c r="D1149" s="234">
        <v>113</v>
      </c>
      <c r="E1149" s="235">
        <v>3400300</v>
      </c>
      <c r="F1149" s="236" t="s">
        <v>395</v>
      </c>
      <c r="G1149" s="237">
        <v>7787</v>
      </c>
      <c r="H1149" s="237">
        <v>0</v>
      </c>
      <c r="I1149" s="238">
        <v>0</v>
      </c>
      <c r="J1149" s="213"/>
      <c r="K1149" s="213"/>
      <c r="L1149" s="213"/>
      <c r="M1149" s="213"/>
    </row>
    <row r="1150" spans="1:13" ht="12.75">
      <c r="A1150" s="231"/>
      <c r="B1150" s="232" t="s">
        <v>449</v>
      </c>
      <c r="C1150" s="233">
        <v>908</v>
      </c>
      <c r="D1150" s="234">
        <v>501</v>
      </c>
      <c r="E1150" s="235">
        <v>0</v>
      </c>
      <c r="F1150" s="236">
        <v>0</v>
      </c>
      <c r="G1150" s="237">
        <v>42993.32216</v>
      </c>
      <c r="H1150" s="237">
        <v>0</v>
      </c>
      <c r="I1150" s="238">
        <v>0</v>
      </c>
      <c r="J1150" s="213"/>
      <c r="K1150" s="213"/>
      <c r="L1150" s="213"/>
      <c r="M1150" s="213"/>
    </row>
    <row r="1151" spans="1:13" ht="12.75">
      <c r="A1151" s="231"/>
      <c r="B1151" s="232" t="s">
        <v>907</v>
      </c>
      <c r="C1151" s="233">
        <v>908</v>
      </c>
      <c r="D1151" s="234">
        <v>501</v>
      </c>
      <c r="E1151" s="235">
        <v>1000000</v>
      </c>
      <c r="F1151" s="236">
        <v>0</v>
      </c>
      <c r="G1151" s="237">
        <v>18562.20316</v>
      </c>
      <c r="H1151" s="237">
        <v>0</v>
      </c>
      <c r="I1151" s="238">
        <v>0</v>
      </c>
      <c r="J1151" s="213"/>
      <c r="K1151" s="213"/>
      <c r="L1151" s="213"/>
      <c r="M1151" s="213"/>
    </row>
    <row r="1152" spans="1:13" ht="51">
      <c r="A1152" s="231"/>
      <c r="B1152" s="232" t="s">
        <v>908</v>
      </c>
      <c r="C1152" s="233">
        <v>908</v>
      </c>
      <c r="D1152" s="234">
        <v>501</v>
      </c>
      <c r="E1152" s="235">
        <v>1008200</v>
      </c>
      <c r="F1152" s="236">
        <v>0</v>
      </c>
      <c r="G1152" s="237">
        <v>18562.20316</v>
      </c>
      <c r="H1152" s="237">
        <v>0</v>
      </c>
      <c r="I1152" s="238">
        <v>0</v>
      </c>
      <c r="J1152" s="213"/>
      <c r="K1152" s="213"/>
      <c r="L1152" s="213"/>
      <c r="M1152" s="213"/>
    </row>
    <row r="1153" spans="1:13" ht="114.75">
      <c r="A1153" s="231"/>
      <c r="B1153" s="232" t="s">
        <v>974</v>
      </c>
      <c r="C1153" s="233">
        <v>908</v>
      </c>
      <c r="D1153" s="234">
        <v>501</v>
      </c>
      <c r="E1153" s="235">
        <v>1008202</v>
      </c>
      <c r="F1153" s="236">
        <v>0</v>
      </c>
      <c r="G1153" s="237">
        <v>4000.00016</v>
      </c>
      <c r="H1153" s="237">
        <v>0</v>
      </c>
      <c r="I1153" s="238">
        <v>0</v>
      </c>
      <c r="J1153" s="213"/>
      <c r="K1153" s="213"/>
      <c r="L1153" s="213"/>
      <c r="M1153" s="213"/>
    </row>
    <row r="1154" spans="1:13" ht="12.75">
      <c r="A1154" s="231"/>
      <c r="B1154" s="232" t="s">
        <v>948</v>
      </c>
      <c r="C1154" s="233">
        <v>908</v>
      </c>
      <c r="D1154" s="234">
        <v>501</v>
      </c>
      <c r="E1154" s="235">
        <v>1008202</v>
      </c>
      <c r="F1154" s="236" t="s">
        <v>403</v>
      </c>
      <c r="G1154" s="237">
        <v>4000.00016</v>
      </c>
      <c r="H1154" s="237">
        <v>0</v>
      </c>
      <c r="I1154" s="238">
        <v>0</v>
      </c>
      <c r="J1154" s="213"/>
      <c r="K1154" s="213"/>
      <c r="L1154" s="213"/>
      <c r="M1154" s="213"/>
    </row>
    <row r="1155" spans="1:13" ht="114.75">
      <c r="A1155" s="231"/>
      <c r="B1155" s="232" t="s">
        <v>975</v>
      </c>
      <c r="C1155" s="233">
        <v>908</v>
      </c>
      <c r="D1155" s="234">
        <v>501</v>
      </c>
      <c r="E1155" s="235">
        <v>1008225</v>
      </c>
      <c r="F1155" s="236">
        <v>0</v>
      </c>
      <c r="G1155" s="237">
        <v>6211.818</v>
      </c>
      <c r="H1155" s="237">
        <v>0</v>
      </c>
      <c r="I1155" s="238">
        <v>0</v>
      </c>
      <c r="J1155" s="213"/>
      <c r="K1155" s="213"/>
      <c r="L1155" s="213"/>
      <c r="M1155" s="213"/>
    </row>
    <row r="1156" spans="1:13" ht="12.75">
      <c r="A1156" s="231"/>
      <c r="B1156" s="232" t="s">
        <v>948</v>
      </c>
      <c r="C1156" s="233">
        <v>908</v>
      </c>
      <c r="D1156" s="234">
        <v>501</v>
      </c>
      <c r="E1156" s="235">
        <v>1008225</v>
      </c>
      <c r="F1156" s="236" t="s">
        <v>403</v>
      </c>
      <c r="G1156" s="237">
        <v>6211.818</v>
      </c>
      <c r="H1156" s="237">
        <v>0</v>
      </c>
      <c r="I1156" s="238">
        <v>0</v>
      </c>
      <c r="J1156" s="213"/>
      <c r="K1156" s="213"/>
      <c r="L1156" s="213"/>
      <c r="M1156" s="213"/>
    </row>
    <row r="1157" spans="1:13" ht="127.5">
      <c r="A1157" s="231"/>
      <c r="B1157" s="232" t="s">
        <v>976</v>
      </c>
      <c r="C1157" s="233">
        <v>908</v>
      </c>
      <c r="D1157" s="234">
        <v>501</v>
      </c>
      <c r="E1157" s="235">
        <v>1008226</v>
      </c>
      <c r="F1157" s="236">
        <v>0</v>
      </c>
      <c r="G1157" s="237">
        <v>4138.024</v>
      </c>
      <c r="H1157" s="237">
        <v>0</v>
      </c>
      <c r="I1157" s="238">
        <v>0</v>
      </c>
      <c r="J1157" s="213"/>
      <c r="K1157" s="213"/>
      <c r="L1157" s="213"/>
      <c r="M1157" s="213"/>
    </row>
    <row r="1158" spans="1:13" ht="12.75">
      <c r="A1158" s="231"/>
      <c r="B1158" s="232" t="s">
        <v>948</v>
      </c>
      <c r="C1158" s="233">
        <v>908</v>
      </c>
      <c r="D1158" s="234">
        <v>501</v>
      </c>
      <c r="E1158" s="235">
        <v>1008226</v>
      </c>
      <c r="F1158" s="236" t="s">
        <v>403</v>
      </c>
      <c r="G1158" s="237">
        <v>4138.024</v>
      </c>
      <c r="H1158" s="237">
        <v>0</v>
      </c>
      <c r="I1158" s="238">
        <v>0</v>
      </c>
      <c r="J1158" s="213"/>
      <c r="K1158" s="213"/>
      <c r="L1158" s="213"/>
      <c r="M1158" s="213"/>
    </row>
    <row r="1159" spans="1:13" ht="114.75">
      <c r="A1159" s="231"/>
      <c r="B1159" s="232" t="s">
        <v>977</v>
      </c>
      <c r="C1159" s="233">
        <v>908</v>
      </c>
      <c r="D1159" s="234">
        <v>501</v>
      </c>
      <c r="E1159" s="235">
        <v>1008227</v>
      </c>
      <c r="F1159" s="236">
        <v>0</v>
      </c>
      <c r="G1159" s="237">
        <v>1430</v>
      </c>
      <c r="H1159" s="237">
        <v>0</v>
      </c>
      <c r="I1159" s="238">
        <v>0</v>
      </c>
      <c r="J1159" s="213"/>
      <c r="K1159" s="213"/>
      <c r="L1159" s="213"/>
      <c r="M1159" s="213"/>
    </row>
    <row r="1160" spans="1:13" ht="12.75">
      <c r="A1160" s="231"/>
      <c r="B1160" s="232" t="s">
        <v>948</v>
      </c>
      <c r="C1160" s="233">
        <v>908</v>
      </c>
      <c r="D1160" s="234">
        <v>501</v>
      </c>
      <c r="E1160" s="235">
        <v>1008227</v>
      </c>
      <c r="F1160" s="236" t="s">
        <v>403</v>
      </c>
      <c r="G1160" s="237">
        <v>1430</v>
      </c>
      <c r="H1160" s="237">
        <v>0</v>
      </c>
      <c r="I1160" s="238">
        <v>0</v>
      </c>
      <c r="J1160" s="213"/>
      <c r="K1160" s="213"/>
      <c r="L1160" s="213"/>
      <c r="M1160" s="213"/>
    </row>
    <row r="1161" spans="1:13" ht="114.75">
      <c r="A1161" s="231"/>
      <c r="B1161" s="232" t="s">
        <v>978</v>
      </c>
      <c r="C1161" s="233">
        <v>908</v>
      </c>
      <c r="D1161" s="234">
        <v>501</v>
      </c>
      <c r="E1161" s="235">
        <v>1008228</v>
      </c>
      <c r="F1161" s="236">
        <v>0</v>
      </c>
      <c r="G1161" s="237">
        <v>1669.93</v>
      </c>
      <c r="H1161" s="237">
        <v>0</v>
      </c>
      <c r="I1161" s="238">
        <v>0</v>
      </c>
      <c r="J1161" s="213"/>
      <c r="K1161" s="213"/>
      <c r="L1161" s="213"/>
      <c r="M1161" s="213"/>
    </row>
    <row r="1162" spans="1:13" ht="12.75">
      <c r="A1162" s="231"/>
      <c r="B1162" s="232" t="s">
        <v>948</v>
      </c>
      <c r="C1162" s="233">
        <v>908</v>
      </c>
      <c r="D1162" s="234">
        <v>501</v>
      </c>
      <c r="E1162" s="235">
        <v>1008228</v>
      </c>
      <c r="F1162" s="236" t="s">
        <v>403</v>
      </c>
      <c r="G1162" s="237">
        <v>1669.93</v>
      </c>
      <c r="H1162" s="237">
        <v>0</v>
      </c>
      <c r="I1162" s="238">
        <v>0</v>
      </c>
      <c r="J1162" s="213"/>
      <c r="K1162" s="213"/>
      <c r="L1162" s="213"/>
      <c r="M1162" s="213"/>
    </row>
    <row r="1163" spans="1:13" ht="114.75">
      <c r="A1163" s="231"/>
      <c r="B1163" s="232" t="s">
        <v>979</v>
      </c>
      <c r="C1163" s="233">
        <v>908</v>
      </c>
      <c r="D1163" s="234">
        <v>501</v>
      </c>
      <c r="E1163" s="235">
        <v>1008229</v>
      </c>
      <c r="F1163" s="236">
        <v>0</v>
      </c>
      <c r="G1163" s="237">
        <v>1112.431</v>
      </c>
      <c r="H1163" s="237">
        <v>0</v>
      </c>
      <c r="I1163" s="238">
        <v>0</v>
      </c>
      <c r="J1163" s="213"/>
      <c r="K1163" s="213"/>
      <c r="L1163" s="213"/>
      <c r="M1163" s="213"/>
    </row>
    <row r="1164" spans="1:13" ht="12.75">
      <c r="A1164" s="231"/>
      <c r="B1164" s="232" t="s">
        <v>948</v>
      </c>
      <c r="C1164" s="233">
        <v>908</v>
      </c>
      <c r="D1164" s="234">
        <v>501</v>
      </c>
      <c r="E1164" s="235">
        <v>1008229</v>
      </c>
      <c r="F1164" s="236" t="s">
        <v>403</v>
      </c>
      <c r="G1164" s="237">
        <v>1112.431</v>
      </c>
      <c r="H1164" s="237">
        <v>0</v>
      </c>
      <c r="I1164" s="238">
        <v>0</v>
      </c>
      <c r="J1164" s="213"/>
      <c r="K1164" s="213"/>
      <c r="L1164" s="213"/>
      <c r="M1164" s="213"/>
    </row>
    <row r="1165" spans="1:13" ht="12.75">
      <c r="A1165" s="231"/>
      <c r="B1165" s="232" t="s">
        <v>910</v>
      </c>
      <c r="C1165" s="233">
        <v>908</v>
      </c>
      <c r="D1165" s="234">
        <v>501</v>
      </c>
      <c r="E1165" s="235">
        <v>3500000</v>
      </c>
      <c r="F1165" s="236">
        <v>0</v>
      </c>
      <c r="G1165" s="237">
        <v>18200</v>
      </c>
      <c r="H1165" s="237">
        <v>0</v>
      </c>
      <c r="I1165" s="238">
        <v>0</v>
      </c>
      <c r="J1165" s="213"/>
      <c r="K1165" s="213"/>
      <c r="L1165" s="213"/>
      <c r="M1165" s="213"/>
    </row>
    <row r="1166" spans="1:13" ht="38.25">
      <c r="A1166" s="231"/>
      <c r="B1166" s="232" t="s">
        <v>913</v>
      </c>
      <c r="C1166" s="233">
        <v>908</v>
      </c>
      <c r="D1166" s="234">
        <v>501</v>
      </c>
      <c r="E1166" s="235">
        <v>3500200</v>
      </c>
      <c r="F1166" s="236">
        <v>0</v>
      </c>
      <c r="G1166" s="237">
        <v>18200</v>
      </c>
      <c r="H1166" s="237">
        <v>0</v>
      </c>
      <c r="I1166" s="238">
        <v>0</v>
      </c>
      <c r="J1166" s="213"/>
      <c r="K1166" s="213"/>
      <c r="L1166" s="213"/>
      <c r="M1166" s="213"/>
    </row>
    <row r="1167" spans="1:13" ht="12.75">
      <c r="A1167" s="231"/>
      <c r="B1167" s="232" t="s">
        <v>914</v>
      </c>
      <c r="C1167" s="233">
        <v>908</v>
      </c>
      <c r="D1167" s="234">
        <v>501</v>
      </c>
      <c r="E1167" s="235">
        <v>3500202</v>
      </c>
      <c r="F1167" s="236">
        <v>0</v>
      </c>
      <c r="G1167" s="237">
        <v>18200</v>
      </c>
      <c r="H1167" s="237">
        <v>0</v>
      </c>
      <c r="I1167" s="238">
        <v>0</v>
      </c>
      <c r="J1167" s="213"/>
      <c r="K1167" s="213"/>
      <c r="L1167" s="213"/>
      <c r="M1167" s="213"/>
    </row>
    <row r="1168" spans="1:13" ht="25.5">
      <c r="A1168" s="231"/>
      <c r="B1168" s="232" t="s">
        <v>481</v>
      </c>
      <c r="C1168" s="233">
        <v>908</v>
      </c>
      <c r="D1168" s="234">
        <v>501</v>
      </c>
      <c r="E1168" s="235">
        <v>3500202</v>
      </c>
      <c r="F1168" s="236" t="s">
        <v>395</v>
      </c>
      <c r="G1168" s="237">
        <v>18200</v>
      </c>
      <c r="H1168" s="237">
        <v>0</v>
      </c>
      <c r="I1168" s="238">
        <v>0</v>
      </c>
      <c r="J1168" s="213"/>
      <c r="K1168" s="213"/>
      <c r="L1168" s="213"/>
      <c r="M1168" s="213"/>
    </row>
    <row r="1169" spans="1:13" ht="12.75">
      <c r="A1169" s="231"/>
      <c r="B1169" s="232" t="s">
        <v>508</v>
      </c>
      <c r="C1169" s="233">
        <v>908</v>
      </c>
      <c r="D1169" s="234">
        <v>501</v>
      </c>
      <c r="E1169" s="235">
        <v>5220000</v>
      </c>
      <c r="F1169" s="236">
        <v>0</v>
      </c>
      <c r="G1169" s="237">
        <v>3936.67</v>
      </c>
      <c r="H1169" s="237">
        <v>0</v>
      </c>
      <c r="I1169" s="238">
        <v>0</v>
      </c>
      <c r="J1169" s="213"/>
      <c r="K1169" s="213"/>
      <c r="L1169" s="213"/>
      <c r="M1169" s="213"/>
    </row>
    <row r="1170" spans="1:13" ht="89.25">
      <c r="A1170" s="231"/>
      <c r="B1170" s="232" t="s">
        <v>980</v>
      </c>
      <c r="C1170" s="233">
        <v>908</v>
      </c>
      <c r="D1170" s="234">
        <v>501</v>
      </c>
      <c r="E1170" s="235">
        <v>5223300</v>
      </c>
      <c r="F1170" s="236">
        <v>0</v>
      </c>
      <c r="G1170" s="237">
        <v>3936.67</v>
      </c>
      <c r="H1170" s="237">
        <v>0</v>
      </c>
      <c r="I1170" s="238">
        <v>0</v>
      </c>
      <c r="J1170" s="213"/>
      <c r="K1170" s="213"/>
      <c r="L1170" s="213"/>
      <c r="M1170" s="213"/>
    </row>
    <row r="1171" spans="1:13" ht="25.5">
      <c r="A1171" s="231"/>
      <c r="B1171" s="232" t="s">
        <v>481</v>
      </c>
      <c r="C1171" s="233">
        <v>908</v>
      </c>
      <c r="D1171" s="234">
        <v>501</v>
      </c>
      <c r="E1171" s="235">
        <v>5223300</v>
      </c>
      <c r="F1171" s="236" t="s">
        <v>395</v>
      </c>
      <c r="G1171" s="237">
        <v>3936.67</v>
      </c>
      <c r="H1171" s="237">
        <v>0</v>
      </c>
      <c r="I1171" s="238">
        <v>0</v>
      </c>
      <c r="J1171" s="213"/>
      <c r="K1171" s="213"/>
      <c r="L1171" s="213"/>
      <c r="M1171" s="213"/>
    </row>
    <row r="1172" spans="1:13" ht="12.75">
      <c r="A1172" s="231"/>
      <c r="B1172" s="232" t="s">
        <v>515</v>
      </c>
      <c r="C1172" s="233">
        <v>908</v>
      </c>
      <c r="D1172" s="234">
        <v>501</v>
      </c>
      <c r="E1172" s="235">
        <v>7950000</v>
      </c>
      <c r="F1172" s="236">
        <v>0</v>
      </c>
      <c r="G1172" s="237">
        <v>2294.449</v>
      </c>
      <c r="H1172" s="237">
        <v>0</v>
      </c>
      <c r="I1172" s="238">
        <v>0</v>
      </c>
      <c r="J1172" s="213"/>
      <c r="K1172" s="213"/>
      <c r="L1172" s="213"/>
      <c r="M1172" s="213"/>
    </row>
    <row r="1173" spans="1:13" ht="12.75">
      <c r="A1173" s="231"/>
      <c r="B1173" s="232" t="s">
        <v>515</v>
      </c>
      <c r="C1173" s="233">
        <v>908</v>
      </c>
      <c r="D1173" s="234">
        <v>501</v>
      </c>
      <c r="E1173" s="235">
        <v>7950000</v>
      </c>
      <c r="F1173" s="236">
        <v>0</v>
      </c>
      <c r="G1173" s="237">
        <v>2294.449</v>
      </c>
      <c r="H1173" s="237">
        <v>0</v>
      </c>
      <c r="I1173" s="238">
        <v>0</v>
      </c>
      <c r="J1173" s="213"/>
      <c r="K1173" s="213"/>
      <c r="L1173" s="213"/>
      <c r="M1173" s="213"/>
    </row>
    <row r="1174" spans="1:13" ht="89.25">
      <c r="A1174" s="231"/>
      <c r="B1174" s="232" t="s">
        <v>915</v>
      </c>
      <c r="C1174" s="233">
        <v>908</v>
      </c>
      <c r="D1174" s="234">
        <v>501</v>
      </c>
      <c r="E1174" s="235">
        <v>7950042</v>
      </c>
      <c r="F1174" s="236">
        <v>0</v>
      </c>
      <c r="G1174" s="237">
        <v>2065.121</v>
      </c>
      <c r="H1174" s="237">
        <v>0</v>
      </c>
      <c r="I1174" s="238">
        <v>0</v>
      </c>
      <c r="J1174" s="213"/>
      <c r="K1174" s="213"/>
      <c r="L1174" s="213"/>
      <c r="M1174" s="213"/>
    </row>
    <row r="1175" spans="1:13" ht="25.5">
      <c r="A1175" s="231"/>
      <c r="B1175" s="232" t="s">
        <v>481</v>
      </c>
      <c r="C1175" s="233">
        <v>908</v>
      </c>
      <c r="D1175" s="234">
        <v>501</v>
      </c>
      <c r="E1175" s="235">
        <v>7950042</v>
      </c>
      <c r="F1175" s="236" t="s">
        <v>395</v>
      </c>
      <c r="G1175" s="237">
        <v>2065.121</v>
      </c>
      <c r="H1175" s="237">
        <v>0</v>
      </c>
      <c r="I1175" s="238">
        <v>0</v>
      </c>
      <c r="J1175" s="213"/>
      <c r="K1175" s="213"/>
      <c r="L1175" s="213"/>
      <c r="M1175" s="213"/>
    </row>
    <row r="1176" spans="1:13" ht="63.75">
      <c r="A1176" s="231"/>
      <c r="B1176" s="232" t="s">
        <v>424</v>
      </c>
      <c r="C1176" s="233">
        <v>908</v>
      </c>
      <c r="D1176" s="234">
        <v>501</v>
      </c>
      <c r="E1176" s="235">
        <v>7950054</v>
      </c>
      <c r="F1176" s="236">
        <v>0</v>
      </c>
      <c r="G1176" s="237">
        <v>229.328</v>
      </c>
      <c r="H1176" s="237">
        <v>0</v>
      </c>
      <c r="I1176" s="238">
        <v>0</v>
      </c>
      <c r="J1176" s="213"/>
      <c r="K1176" s="213"/>
      <c r="L1176" s="213"/>
      <c r="M1176" s="213"/>
    </row>
    <row r="1177" spans="1:13" ht="25.5">
      <c r="A1177" s="231"/>
      <c r="B1177" s="232" t="s">
        <v>481</v>
      </c>
      <c r="C1177" s="233">
        <v>908</v>
      </c>
      <c r="D1177" s="234">
        <v>501</v>
      </c>
      <c r="E1177" s="235">
        <v>7950054</v>
      </c>
      <c r="F1177" s="236" t="s">
        <v>395</v>
      </c>
      <c r="G1177" s="237">
        <v>229.328</v>
      </c>
      <c r="H1177" s="237">
        <v>0</v>
      </c>
      <c r="I1177" s="238">
        <v>0</v>
      </c>
      <c r="J1177" s="213"/>
      <c r="K1177" s="213"/>
      <c r="L1177" s="213"/>
      <c r="M1177" s="213"/>
    </row>
    <row r="1178" spans="1:13" ht="12.75">
      <c r="A1178" s="231"/>
      <c r="B1178" s="232" t="s">
        <v>450</v>
      </c>
      <c r="C1178" s="233">
        <v>908</v>
      </c>
      <c r="D1178" s="234">
        <v>502</v>
      </c>
      <c r="E1178" s="235">
        <v>0</v>
      </c>
      <c r="F1178" s="236">
        <v>0</v>
      </c>
      <c r="G1178" s="237">
        <v>11020</v>
      </c>
      <c r="H1178" s="237">
        <v>0</v>
      </c>
      <c r="I1178" s="238">
        <v>0</v>
      </c>
      <c r="J1178" s="213"/>
      <c r="K1178" s="213"/>
      <c r="L1178" s="213"/>
      <c r="M1178" s="213"/>
    </row>
    <row r="1179" spans="1:13" ht="25.5">
      <c r="A1179" s="231"/>
      <c r="B1179" s="232" t="s">
        <v>981</v>
      </c>
      <c r="C1179" s="233">
        <v>908</v>
      </c>
      <c r="D1179" s="234">
        <v>502</v>
      </c>
      <c r="E1179" s="235">
        <v>1020000</v>
      </c>
      <c r="F1179" s="236">
        <v>0</v>
      </c>
      <c r="G1179" s="237">
        <v>4500</v>
      </c>
      <c r="H1179" s="237">
        <v>0</v>
      </c>
      <c r="I1179" s="238">
        <v>0</v>
      </c>
      <c r="J1179" s="213"/>
      <c r="K1179" s="213"/>
      <c r="L1179" s="213"/>
      <c r="M1179" s="213"/>
    </row>
    <row r="1180" spans="1:13" ht="63.75">
      <c r="A1180" s="231"/>
      <c r="B1180" s="232" t="s">
        <v>982</v>
      </c>
      <c r="C1180" s="233">
        <v>908</v>
      </c>
      <c r="D1180" s="234">
        <v>502</v>
      </c>
      <c r="E1180" s="235">
        <v>1020100</v>
      </c>
      <c r="F1180" s="236">
        <v>0</v>
      </c>
      <c r="G1180" s="237">
        <v>4500</v>
      </c>
      <c r="H1180" s="237">
        <v>0</v>
      </c>
      <c r="I1180" s="238">
        <v>0</v>
      </c>
      <c r="J1180" s="213"/>
      <c r="K1180" s="213"/>
      <c r="L1180" s="213"/>
      <c r="M1180" s="213"/>
    </row>
    <row r="1181" spans="1:13" ht="38.25">
      <c r="A1181" s="231"/>
      <c r="B1181" s="232" t="s">
        <v>983</v>
      </c>
      <c r="C1181" s="233">
        <v>908</v>
      </c>
      <c r="D1181" s="234">
        <v>502</v>
      </c>
      <c r="E1181" s="235">
        <v>1020102</v>
      </c>
      <c r="F1181" s="236">
        <v>0</v>
      </c>
      <c r="G1181" s="237">
        <v>4500</v>
      </c>
      <c r="H1181" s="237">
        <v>0</v>
      </c>
      <c r="I1181" s="238">
        <v>0</v>
      </c>
      <c r="J1181" s="213"/>
      <c r="K1181" s="213"/>
      <c r="L1181" s="213"/>
      <c r="M1181" s="213"/>
    </row>
    <row r="1182" spans="1:13" ht="12.75">
      <c r="A1182" s="231"/>
      <c r="B1182" s="232" t="s">
        <v>948</v>
      </c>
      <c r="C1182" s="233">
        <v>908</v>
      </c>
      <c r="D1182" s="234">
        <v>502</v>
      </c>
      <c r="E1182" s="235">
        <v>1020102</v>
      </c>
      <c r="F1182" s="236" t="s">
        <v>403</v>
      </c>
      <c r="G1182" s="237">
        <v>4500</v>
      </c>
      <c r="H1182" s="237">
        <v>0</v>
      </c>
      <c r="I1182" s="238">
        <v>0</v>
      </c>
      <c r="J1182" s="213"/>
      <c r="K1182" s="213"/>
      <c r="L1182" s="213"/>
      <c r="M1182" s="213"/>
    </row>
    <row r="1183" spans="1:13" ht="12.75">
      <c r="A1183" s="231"/>
      <c r="B1183" s="232" t="s">
        <v>515</v>
      </c>
      <c r="C1183" s="233">
        <v>908</v>
      </c>
      <c r="D1183" s="234">
        <v>502</v>
      </c>
      <c r="E1183" s="235">
        <v>7950000</v>
      </c>
      <c r="F1183" s="236">
        <v>0</v>
      </c>
      <c r="G1183" s="237">
        <v>6520</v>
      </c>
      <c r="H1183" s="237">
        <v>0</v>
      </c>
      <c r="I1183" s="238">
        <v>0</v>
      </c>
      <c r="J1183" s="213"/>
      <c r="K1183" s="213"/>
      <c r="L1183" s="213"/>
      <c r="M1183" s="213"/>
    </row>
    <row r="1184" spans="1:13" ht="12.75">
      <c r="A1184" s="231"/>
      <c r="B1184" s="232" t="s">
        <v>515</v>
      </c>
      <c r="C1184" s="233">
        <v>908</v>
      </c>
      <c r="D1184" s="234">
        <v>502</v>
      </c>
      <c r="E1184" s="235">
        <v>7950000</v>
      </c>
      <c r="F1184" s="236">
        <v>0</v>
      </c>
      <c r="G1184" s="237">
        <v>6520</v>
      </c>
      <c r="H1184" s="237">
        <v>0</v>
      </c>
      <c r="I1184" s="238">
        <v>0</v>
      </c>
      <c r="J1184" s="213"/>
      <c r="K1184" s="213"/>
      <c r="L1184" s="213"/>
      <c r="M1184" s="213"/>
    </row>
    <row r="1185" spans="1:13" ht="102">
      <c r="A1185" s="231"/>
      <c r="B1185" s="232" t="s">
        <v>947</v>
      </c>
      <c r="C1185" s="233">
        <v>908</v>
      </c>
      <c r="D1185" s="234">
        <v>502</v>
      </c>
      <c r="E1185" s="235">
        <v>7950020</v>
      </c>
      <c r="F1185" s="236">
        <v>0</v>
      </c>
      <c r="G1185" s="237">
        <v>6520</v>
      </c>
      <c r="H1185" s="237">
        <v>0</v>
      </c>
      <c r="I1185" s="238">
        <v>0</v>
      </c>
      <c r="J1185" s="213"/>
      <c r="K1185" s="213"/>
      <c r="L1185" s="213"/>
      <c r="M1185" s="213"/>
    </row>
    <row r="1186" spans="1:13" ht="25.5">
      <c r="A1186" s="231"/>
      <c r="B1186" s="232" t="s">
        <v>481</v>
      </c>
      <c r="C1186" s="233">
        <v>908</v>
      </c>
      <c r="D1186" s="234">
        <v>502</v>
      </c>
      <c r="E1186" s="235">
        <v>7950020</v>
      </c>
      <c r="F1186" s="236" t="s">
        <v>395</v>
      </c>
      <c r="G1186" s="237">
        <v>6520</v>
      </c>
      <c r="H1186" s="237">
        <v>0</v>
      </c>
      <c r="I1186" s="238">
        <v>0</v>
      </c>
      <c r="J1186" s="213"/>
      <c r="K1186" s="213"/>
      <c r="L1186" s="213"/>
      <c r="M1186" s="213"/>
    </row>
    <row r="1187" spans="1:13" ht="12.75">
      <c r="A1187" s="231"/>
      <c r="B1187" s="232" t="s">
        <v>451</v>
      </c>
      <c r="C1187" s="233">
        <v>908</v>
      </c>
      <c r="D1187" s="234">
        <v>503</v>
      </c>
      <c r="E1187" s="235">
        <v>0</v>
      </c>
      <c r="F1187" s="236">
        <v>0</v>
      </c>
      <c r="G1187" s="237">
        <v>515597.13254999986</v>
      </c>
      <c r="H1187" s="237">
        <v>0</v>
      </c>
      <c r="I1187" s="238">
        <v>0</v>
      </c>
      <c r="J1187" s="213"/>
      <c r="K1187" s="213"/>
      <c r="L1187" s="213"/>
      <c r="M1187" s="213"/>
    </row>
    <row r="1188" spans="1:13" ht="25.5">
      <c r="A1188" s="231"/>
      <c r="B1188" s="232" t="s">
        <v>981</v>
      </c>
      <c r="C1188" s="233">
        <v>908</v>
      </c>
      <c r="D1188" s="234">
        <v>503</v>
      </c>
      <c r="E1188" s="235">
        <v>1020000</v>
      </c>
      <c r="F1188" s="236">
        <v>0</v>
      </c>
      <c r="G1188" s="237">
        <v>44994.8334</v>
      </c>
      <c r="H1188" s="237">
        <v>0</v>
      </c>
      <c r="I1188" s="238">
        <v>0</v>
      </c>
      <c r="J1188" s="213"/>
      <c r="K1188" s="213"/>
      <c r="L1188" s="213"/>
      <c r="M1188" s="213"/>
    </row>
    <row r="1189" spans="1:13" ht="63.75">
      <c r="A1189" s="231"/>
      <c r="B1189" s="232" t="s">
        <v>982</v>
      </c>
      <c r="C1189" s="233">
        <v>908</v>
      </c>
      <c r="D1189" s="234">
        <v>503</v>
      </c>
      <c r="E1189" s="235">
        <v>1020100</v>
      </c>
      <c r="F1189" s="236">
        <v>0</v>
      </c>
      <c r="G1189" s="237">
        <v>44994.8334</v>
      </c>
      <c r="H1189" s="237">
        <v>0</v>
      </c>
      <c r="I1189" s="238">
        <v>0</v>
      </c>
      <c r="J1189" s="213"/>
      <c r="K1189" s="213"/>
      <c r="L1189" s="213"/>
      <c r="M1189" s="213"/>
    </row>
    <row r="1190" spans="1:13" ht="38.25">
      <c r="A1190" s="231"/>
      <c r="B1190" s="232" t="s">
        <v>983</v>
      </c>
      <c r="C1190" s="233">
        <v>908</v>
      </c>
      <c r="D1190" s="234">
        <v>503</v>
      </c>
      <c r="E1190" s="235">
        <v>1020102</v>
      </c>
      <c r="F1190" s="236">
        <v>0</v>
      </c>
      <c r="G1190" s="237">
        <v>44994.8334</v>
      </c>
      <c r="H1190" s="237">
        <v>0</v>
      </c>
      <c r="I1190" s="238">
        <v>0</v>
      </c>
      <c r="J1190" s="213"/>
      <c r="K1190" s="213"/>
      <c r="L1190" s="213"/>
      <c r="M1190" s="213"/>
    </row>
    <row r="1191" spans="1:13" ht="12.75">
      <c r="A1191" s="231"/>
      <c r="B1191" s="232" t="s">
        <v>948</v>
      </c>
      <c r="C1191" s="233">
        <v>908</v>
      </c>
      <c r="D1191" s="234">
        <v>503</v>
      </c>
      <c r="E1191" s="235">
        <v>1020102</v>
      </c>
      <c r="F1191" s="236" t="s">
        <v>403</v>
      </c>
      <c r="G1191" s="237">
        <v>44994.8334</v>
      </c>
      <c r="H1191" s="237">
        <v>0</v>
      </c>
      <c r="I1191" s="238">
        <v>0</v>
      </c>
      <c r="J1191" s="213"/>
      <c r="K1191" s="213"/>
      <c r="L1191" s="213"/>
      <c r="M1191" s="213"/>
    </row>
    <row r="1192" spans="1:13" ht="12.75">
      <c r="A1192" s="231"/>
      <c r="B1192" s="232" t="s">
        <v>935</v>
      </c>
      <c r="C1192" s="233">
        <v>908</v>
      </c>
      <c r="D1192" s="234">
        <v>503</v>
      </c>
      <c r="E1192" s="235">
        <v>3150000</v>
      </c>
      <c r="F1192" s="236">
        <v>0</v>
      </c>
      <c r="G1192" s="237">
        <v>183241.47</v>
      </c>
      <c r="H1192" s="237">
        <v>0</v>
      </c>
      <c r="I1192" s="238">
        <v>0</v>
      </c>
      <c r="J1192" s="213"/>
      <c r="K1192" s="213"/>
      <c r="L1192" s="213"/>
      <c r="M1192" s="213"/>
    </row>
    <row r="1193" spans="1:13" ht="12.75">
      <c r="A1193" s="231"/>
      <c r="B1193" s="232" t="s">
        <v>951</v>
      </c>
      <c r="C1193" s="233">
        <v>908</v>
      </c>
      <c r="D1193" s="234">
        <v>503</v>
      </c>
      <c r="E1193" s="235">
        <v>3150200</v>
      </c>
      <c r="F1193" s="236">
        <v>0</v>
      </c>
      <c r="G1193" s="237">
        <v>183241.47</v>
      </c>
      <c r="H1193" s="237">
        <v>0</v>
      </c>
      <c r="I1193" s="238">
        <v>0</v>
      </c>
      <c r="J1193" s="213"/>
      <c r="K1193" s="213"/>
      <c r="L1193" s="213"/>
      <c r="M1193" s="213"/>
    </row>
    <row r="1194" spans="1:13" ht="51">
      <c r="A1194" s="231"/>
      <c r="B1194" s="232" t="s">
        <v>952</v>
      </c>
      <c r="C1194" s="233">
        <v>908</v>
      </c>
      <c r="D1194" s="234">
        <v>503</v>
      </c>
      <c r="E1194" s="235">
        <v>3150206</v>
      </c>
      <c r="F1194" s="236">
        <v>0</v>
      </c>
      <c r="G1194" s="237">
        <v>183241.47</v>
      </c>
      <c r="H1194" s="237">
        <v>0</v>
      </c>
      <c r="I1194" s="238">
        <v>0</v>
      </c>
      <c r="J1194" s="213"/>
      <c r="K1194" s="213"/>
      <c r="L1194" s="213"/>
      <c r="M1194" s="213"/>
    </row>
    <row r="1195" spans="1:13" ht="25.5">
      <c r="A1195" s="231"/>
      <c r="B1195" s="232" t="s">
        <v>481</v>
      </c>
      <c r="C1195" s="233">
        <v>908</v>
      </c>
      <c r="D1195" s="234">
        <v>503</v>
      </c>
      <c r="E1195" s="235">
        <v>3150206</v>
      </c>
      <c r="F1195" s="236" t="s">
        <v>395</v>
      </c>
      <c r="G1195" s="237">
        <v>183241.47</v>
      </c>
      <c r="H1195" s="237">
        <v>0</v>
      </c>
      <c r="I1195" s="238">
        <v>0</v>
      </c>
      <c r="J1195" s="213"/>
      <c r="K1195" s="213"/>
      <c r="L1195" s="213"/>
      <c r="M1195" s="213"/>
    </row>
    <row r="1196" spans="1:13" ht="25.5">
      <c r="A1196" s="231"/>
      <c r="B1196" s="232" t="s">
        <v>896</v>
      </c>
      <c r="C1196" s="233">
        <v>908</v>
      </c>
      <c r="D1196" s="234">
        <v>503</v>
      </c>
      <c r="E1196" s="235">
        <v>5210000</v>
      </c>
      <c r="F1196" s="236">
        <v>0</v>
      </c>
      <c r="G1196" s="237">
        <v>190487.5883</v>
      </c>
      <c r="H1196" s="237">
        <v>0</v>
      </c>
      <c r="I1196" s="238">
        <v>0</v>
      </c>
      <c r="J1196" s="213"/>
      <c r="K1196" s="213"/>
      <c r="L1196" s="213"/>
      <c r="M1196" s="213"/>
    </row>
    <row r="1197" spans="1:13" ht="12.75">
      <c r="A1197" s="231"/>
      <c r="B1197" s="232" t="s">
        <v>875</v>
      </c>
      <c r="C1197" s="233">
        <v>908</v>
      </c>
      <c r="D1197" s="234">
        <v>503</v>
      </c>
      <c r="E1197" s="235">
        <v>5210300</v>
      </c>
      <c r="F1197" s="236">
        <v>0</v>
      </c>
      <c r="G1197" s="237">
        <v>190487.5883</v>
      </c>
      <c r="H1197" s="237">
        <v>0</v>
      </c>
      <c r="I1197" s="238">
        <v>0</v>
      </c>
      <c r="J1197" s="213"/>
      <c r="K1197" s="213"/>
      <c r="L1197" s="213"/>
      <c r="M1197" s="213"/>
    </row>
    <row r="1198" spans="1:13" ht="63.75">
      <c r="A1198" s="231"/>
      <c r="B1198" s="232" t="s">
        <v>954</v>
      </c>
      <c r="C1198" s="233">
        <v>908</v>
      </c>
      <c r="D1198" s="234">
        <v>503</v>
      </c>
      <c r="E1198" s="235">
        <v>5210304</v>
      </c>
      <c r="F1198" s="236">
        <v>0</v>
      </c>
      <c r="G1198" s="237">
        <v>190487.5883</v>
      </c>
      <c r="H1198" s="237">
        <v>0</v>
      </c>
      <c r="I1198" s="238">
        <v>0</v>
      </c>
      <c r="J1198" s="213"/>
      <c r="K1198" s="213"/>
      <c r="L1198" s="213"/>
      <c r="M1198" s="213"/>
    </row>
    <row r="1199" spans="1:13" ht="25.5">
      <c r="A1199" s="231"/>
      <c r="B1199" s="232" t="s">
        <v>481</v>
      </c>
      <c r="C1199" s="233">
        <v>908</v>
      </c>
      <c r="D1199" s="234">
        <v>503</v>
      </c>
      <c r="E1199" s="235">
        <v>5210304</v>
      </c>
      <c r="F1199" s="236" t="s">
        <v>395</v>
      </c>
      <c r="G1199" s="237">
        <v>190487.5883</v>
      </c>
      <c r="H1199" s="237">
        <v>0</v>
      </c>
      <c r="I1199" s="238">
        <v>0</v>
      </c>
      <c r="J1199" s="213"/>
      <c r="K1199" s="213"/>
      <c r="L1199" s="213"/>
      <c r="M1199" s="213"/>
    </row>
    <row r="1200" spans="1:13" ht="12.75">
      <c r="A1200" s="231"/>
      <c r="B1200" s="232" t="s">
        <v>508</v>
      </c>
      <c r="C1200" s="233">
        <v>908</v>
      </c>
      <c r="D1200" s="234">
        <v>503</v>
      </c>
      <c r="E1200" s="235">
        <v>5220000</v>
      </c>
      <c r="F1200" s="236">
        <v>0</v>
      </c>
      <c r="G1200" s="237">
        <v>4059</v>
      </c>
      <c r="H1200" s="237">
        <v>0</v>
      </c>
      <c r="I1200" s="238">
        <v>0</v>
      </c>
      <c r="J1200" s="213"/>
      <c r="K1200" s="213"/>
      <c r="L1200" s="213"/>
      <c r="M1200" s="213"/>
    </row>
    <row r="1201" spans="1:13" ht="38.25">
      <c r="A1201" s="231"/>
      <c r="B1201" s="232" t="s">
        <v>546</v>
      </c>
      <c r="C1201" s="233">
        <v>908</v>
      </c>
      <c r="D1201" s="234">
        <v>503</v>
      </c>
      <c r="E1201" s="235">
        <v>5223600</v>
      </c>
      <c r="F1201" s="236">
        <v>0</v>
      </c>
      <c r="G1201" s="237">
        <v>4059</v>
      </c>
      <c r="H1201" s="237">
        <v>0</v>
      </c>
      <c r="I1201" s="238">
        <v>0</v>
      </c>
      <c r="J1201" s="213"/>
      <c r="K1201" s="213"/>
      <c r="L1201" s="213"/>
      <c r="M1201" s="213"/>
    </row>
    <row r="1202" spans="1:13" ht="25.5">
      <c r="A1202" s="231"/>
      <c r="B1202" s="232" t="s">
        <v>481</v>
      </c>
      <c r="C1202" s="233">
        <v>908</v>
      </c>
      <c r="D1202" s="234">
        <v>503</v>
      </c>
      <c r="E1202" s="235">
        <v>5223600</v>
      </c>
      <c r="F1202" s="236" t="s">
        <v>395</v>
      </c>
      <c r="G1202" s="237">
        <v>4059</v>
      </c>
      <c r="H1202" s="237">
        <v>0</v>
      </c>
      <c r="I1202" s="238">
        <v>0</v>
      </c>
      <c r="J1202" s="213"/>
      <c r="K1202" s="213"/>
      <c r="L1202" s="213"/>
      <c r="M1202" s="213"/>
    </row>
    <row r="1203" spans="1:13" ht="12.75">
      <c r="A1203" s="231"/>
      <c r="B1203" s="232" t="s">
        <v>451</v>
      </c>
      <c r="C1203" s="233">
        <v>908</v>
      </c>
      <c r="D1203" s="234">
        <v>503</v>
      </c>
      <c r="E1203" s="235">
        <v>6000000</v>
      </c>
      <c r="F1203" s="236">
        <v>0</v>
      </c>
      <c r="G1203" s="237">
        <v>57309.26685</v>
      </c>
      <c r="H1203" s="237">
        <v>0</v>
      </c>
      <c r="I1203" s="238">
        <v>0</v>
      </c>
      <c r="J1203" s="213"/>
      <c r="K1203" s="213"/>
      <c r="L1203" s="213"/>
      <c r="M1203" s="213"/>
    </row>
    <row r="1204" spans="1:13" ht="38.25">
      <c r="A1204" s="231"/>
      <c r="B1204" s="232" t="s">
        <v>940</v>
      </c>
      <c r="C1204" s="233">
        <v>908</v>
      </c>
      <c r="D1204" s="234">
        <v>503</v>
      </c>
      <c r="E1204" s="235">
        <v>6000200</v>
      </c>
      <c r="F1204" s="236">
        <v>0</v>
      </c>
      <c r="G1204" s="237">
        <v>12680.58077</v>
      </c>
      <c r="H1204" s="237">
        <v>0</v>
      </c>
      <c r="I1204" s="238">
        <v>0</v>
      </c>
      <c r="J1204" s="213"/>
      <c r="K1204" s="213"/>
      <c r="L1204" s="213"/>
      <c r="M1204" s="213"/>
    </row>
    <row r="1205" spans="1:13" ht="25.5">
      <c r="A1205" s="231"/>
      <c r="B1205" s="232" t="s">
        <v>481</v>
      </c>
      <c r="C1205" s="233">
        <v>908</v>
      </c>
      <c r="D1205" s="234">
        <v>503</v>
      </c>
      <c r="E1205" s="235">
        <v>6000200</v>
      </c>
      <c r="F1205" s="236" t="s">
        <v>395</v>
      </c>
      <c r="G1205" s="237">
        <v>12680.58077</v>
      </c>
      <c r="H1205" s="237">
        <v>0</v>
      </c>
      <c r="I1205" s="238">
        <v>0</v>
      </c>
      <c r="J1205" s="213"/>
      <c r="K1205" s="213"/>
      <c r="L1205" s="213"/>
      <c r="M1205" s="213"/>
    </row>
    <row r="1206" spans="1:13" ht="25.5">
      <c r="A1206" s="231"/>
      <c r="B1206" s="232" t="s">
        <v>926</v>
      </c>
      <c r="C1206" s="233">
        <v>908</v>
      </c>
      <c r="D1206" s="234">
        <v>503</v>
      </c>
      <c r="E1206" s="235">
        <v>6000500</v>
      </c>
      <c r="F1206" s="236">
        <v>0</v>
      </c>
      <c r="G1206" s="237">
        <v>44628.68608</v>
      </c>
      <c r="H1206" s="237">
        <v>0</v>
      </c>
      <c r="I1206" s="238">
        <v>0</v>
      </c>
      <c r="J1206" s="213"/>
      <c r="K1206" s="213"/>
      <c r="L1206" s="213"/>
      <c r="M1206" s="213"/>
    </row>
    <row r="1207" spans="1:13" ht="25.5">
      <c r="A1207" s="231"/>
      <c r="B1207" s="232" t="s">
        <v>481</v>
      </c>
      <c r="C1207" s="233">
        <v>908</v>
      </c>
      <c r="D1207" s="234">
        <v>503</v>
      </c>
      <c r="E1207" s="235">
        <v>6000500</v>
      </c>
      <c r="F1207" s="236" t="s">
        <v>395</v>
      </c>
      <c r="G1207" s="237">
        <v>44628.68608</v>
      </c>
      <c r="H1207" s="237">
        <v>0</v>
      </c>
      <c r="I1207" s="238">
        <v>0</v>
      </c>
      <c r="J1207" s="213"/>
      <c r="K1207" s="213"/>
      <c r="L1207" s="213"/>
      <c r="M1207" s="213"/>
    </row>
    <row r="1208" spans="1:13" ht="12.75">
      <c r="A1208" s="231"/>
      <c r="B1208" s="232" t="s">
        <v>515</v>
      </c>
      <c r="C1208" s="233">
        <v>908</v>
      </c>
      <c r="D1208" s="234">
        <v>503</v>
      </c>
      <c r="E1208" s="235">
        <v>7950000</v>
      </c>
      <c r="F1208" s="236">
        <v>0</v>
      </c>
      <c r="G1208" s="237">
        <v>35504.974</v>
      </c>
      <c r="H1208" s="237">
        <v>0</v>
      </c>
      <c r="I1208" s="238">
        <v>0</v>
      </c>
      <c r="J1208" s="213"/>
      <c r="K1208" s="213"/>
      <c r="L1208" s="213"/>
      <c r="M1208" s="213"/>
    </row>
    <row r="1209" spans="1:13" ht="12.75">
      <c r="A1209" s="231"/>
      <c r="B1209" s="232" t="s">
        <v>515</v>
      </c>
      <c r="C1209" s="233">
        <v>908</v>
      </c>
      <c r="D1209" s="234">
        <v>503</v>
      </c>
      <c r="E1209" s="235">
        <v>7950000</v>
      </c>
      <c r="F1209" s="236">
        <v>0</v>
      </c>
      <c r="G1209" s="237">
        <v>35504.974</v>
      </c>
      <c r="H1209" s="237">
        <v>0</v>
      </c>
      <c r="I1209" s="238">
        <v>0</v>
      </c>
      <c r="J1209" s="213"/>
      <c r="K1209" s="213"/>
      <c r="L1209" s="213"/>
      <c r="M1209" s="213"/>
    </row>
    <row r="1210" spans="1:13" ht="63.75">
      <c r="A1210" s="231"/>
      <c r="B1210" s="232" t="s">
        <v>424</v>
      </c>
      <c r="C1210" s="233">
        <v>908</v>
      </c>
      <c r="D1210" s="234">
        <v>503</v>
      </c>
      <c r="E1210" s="235">
        <v>7950054</v>
      </c>
      <c r="F1210" s="236">
        <v>0</v>
      </c>
      <c r="G1210" s="237">
        <v>35504.974</v>
      </c>
      <c r="H1210" s="237">
        <v>0</v>
      </c>
      <c r="I1210" s="238">
        <v>0</v>
      </c>
      <c r="J1210" s="213"/>
      <c r="K1210" s="213"/>
      <c r="L1210" s="213"/>
      <c r="M1210" s="213"/>
    </row>
    <row r="1211" spans="1:13" ht="25.5">
      <c r="A1211" s="231"/>
      <c r="B1211" s="232" t="s">
        <v>481</v>
      </c>
      <c r="C1211" s="233">
        <v>908</v>
      </c>
      <c r="D1211" s="234">
        <v>503</v>
      </c>
      <c r="E1211" s="235">
        <v>7950054</v>
      </c>
      <c r="F1211" s="236" t="s">
        <v>395</v>
      </c>
      <c r="G1211" s="237">
        <v>35504.974</v>
      </c>
      <c r="H1211" s="237">
        <v>0</v>
      </c>
      <c r="I1211" s="238">
        <v>0</v>
      </c>
      <c r="J1211" s="213"/>
      <c r="K1211" s="213"/>
      <c r="L1211" s="213"/>
      <c r="M1211" s="213"/>
    </row>
    <row r="1212" spans="1:13" ht="12.75">
      <c r="A1212" s="231"/>
      <c r="B1212" s="232" t="s">
        <v>302</v>
      </c>
      <c r="C1212" s="233">
        <v>908</v>
      </c>
      <c r="D1212" s="234">
        <v>701</v>
      </c>
      <c r="E1212" s="235">
        <v>0</v>
      </c>
      <c r="F1212" s="236">
        <v>0</v>
      </c>
      <c r="G1212" s="237">
        <v>210568.94665000006</v>
      </c>
      <c r="H1212" s="237">
        <v>0</v>
      </c>
      <c r="I1212" s="238">
        <v>0</v>
      </c>
      <c r="J1212" s="213"/>
      <c r="K1212" s="213"/>
      <c r="L1212" s="213"/>
      <c r="M1212" s="213"/>
    </row>
    <row r="1213" spans="1:13" ht="12.75">
      <c r="A1213" s="231"/>
      <c r="B1213" s="232" t="s">
        <v>907</v>
      </c>
      <c r="C1213" s="233">
        <v>908</v>
      </c>
      <c r="D1213" s="234">
        <v>701</v>
      </c>
      <c r="E1213" s="235">
        <v>1000000</v>
      </c>
      <c r="F1213" s="236">
        <v>0</v>
      </c>
      <c r="G1213" s="237">
        <v>111881.2</v>
      </c>
      <c r="H1213" s="237">
        <v>0</v>
      </c>
      <c r="I1213" s="238">
        <v>0</v>
      </c>
      <c r="J1213" s="213"/>
      <c r="K1213" s="213"/>
      <c r="L1213" s="213"/>
      <c r="M1213" s="213"/>
    </row>
    <row r="1214" spans="1:13" ht="51">
      <c r="A1214" s="231"/>
      <c r="B1214" s="232" t="s">
        <v>908</v>
      </c>
      <c r="C1214" s="233">
        <v>908</v>
      </c>
      <c r="D1214" s="234">
        <v>701</v>
      </c>
      <c r="E1214" s="235">
        <v>1008200</v>
      </c>
      <c r="F1214" s="236">
        <v>0</v>
      </c>
      <c r="G1214" s="237">
        <v>111881.2</v>
      </c>
      <c r="H1214" s="237">
        <v>0</v>
      </c>
      <c r="I1214" s="238">
        <v>0</v>
      </c>
      <c r="J1214" s="213"/>
      <c r="K1214" s="213"/>
      <c r="L1214" s="213"/>
      <c r="M1214" s="213"/>
    </row>
    <row r="1215" spans="1:13" ht="114.75">
      <c r="A1215" s="231"/>
      <c r="B1215" s="232" t="s">
        <v>984</v>
      </c>
      <c r="C1215" s="233">
        <v>908</v>
      </c>
      <c r="D1215" s="234">
        <v>701</v>
      </c>
      <c r="E1215" s="235">
        <v>1008206</v>
      </c>
      <c r="F1215" s="236">
        <v>0</v>
      </c>
      <c r="G1215" s="237">
        <v>2960</v>
      </c>
      <c r="H1215" s="237">
        <v>0</v>
      </c>
      <c r="I1215" s="238">
        <v>0</v>
      </c>
      <c r="J1215" s="213"/>
      <c r="K1215" s="213"/>
      <c r="L1215" s="213"/>
      <c r="M1215" s="213"/>
    </row>
    <row r="1216" spans="1:13" ht="12.75">
      <c r="A1216" s="231"/>
      <c r="B1216" s="232" t="s">
        <v>948</v>
      </c>
      <c r="C1216" s="233">
        <v>908</v>
      </c>
      <c r="D1216" s="234">
        <v>701</v>
      </c>
      <c r="E1216" s="235">
        <v>1008206</v>
      </c>
      <c r="F1216" s="236" t="s">
        <v>403</v>
      </c>
      <c r="G1216" s="237">
        <v>2960</v>
      </c>
      <c r="H1216" s="237">
        <v>0</v>
      </c>
      <c r="I1216" s="238">
        <v>0</v>
      </c>
      <c r="J1216" s="213"/>
      <c r="K1216" s="213"/>
      <c r="L1216" s="213"/>
      <c r="M1216" s="213"/>
    </row>
    <row r="1217" spans="1:13" ht="114.75">
      <c r="A1217" s="231"/>
      <c r="B1217" s="232" t="s">
        <v>985</v>
      </c>
      <c r="C1217" s="233">
        <v>908</v>
      </c>
      <c r="D1217" s="234">
        <v>701</v>
      </c>
      <c r="E1217" s="235">
        <v>1008207</v>
      </c>
      <c r="F1217" s="236">
        <v>0</v>
      </c>
      <c r="G1217" s="237">
        <v>20062</v>
      </c>
      <c r="H1217" s="237">
        <v>0</v>
      </c>
      <c r="I1217" s="238">
        <v>0</v>
      </c>
      <c r="J1217" s="213"/>
      <c r="K1217" s="213"/>
      <c r="L1217" s="213"/>
      <c r="M1217" s="213"/>
    </row>
    <row r="1218" spans="1:13" ht="12.75">
      <c r="A1218" s="231"/>
      <c r="B1218" s="232" t="s">
        <v>948</v>
      </c>
      <c r="C1218" s="233">
        <v>908</v>
      </c>
      <c r="D1218" s="234">
        <v>701</v>
      </c>
      <c r="E1218" s="235">
        <v>1008207</v>
      </c>
      <c r="F1218" s="236" t="s">
        <v>403</v>
      </c>
      <c r="G1218" s="237">
        <v>20062</v>
      </c>
      <c r="H1218" s="237">
        <v>0</v>
      </c>
      <c r="I1218" s="238">
        <v>0</v>
      </c>
      <c r="J1218" s="213"/>
      <c r="K1218" s="213"/>
      <c r="L1218" s="213"/>
      <c r="M1218" s="213"/>
    </row>
    <row r="1219" spans="1:13" ht="114.75">
      <c r="A1219" s="231"/>
      <c r="B1219" s="232" t="s">
        <v>986</v>
      </c>
      <c r="C1219" s="233">
        <v>908</v>
      </c>
      <c r="D1219" s="234">
        <v>701</v>
      </c>
      <c r="E1219" s="235">
        <v>1008208</v>
      </c>
      <c r="F1219" s="236">
        <v>0</v>
      </c>
      <c r="G1219" s="237">
        <v>28472.4</v>
      </c>
      <c r="H1219" s="237">
        <v>0</v>
      </c>
      <c r="I1219" s="238">
        <v>0</v>
      </c>
      <c r="J1219" s="213"/>
      <c r="K1219" s="213"/>
      <c r="L1219" s="213"/>
      <c r="M1219" s="213"/>
    </row>
    <row r="1220" spans="1:13" ht="12.75">
      <c r="A1220" s="231"/>
      <c r="B1220" s="232" t="s">
        <v>948</v>
      </c>
      <c r="C1220" s="233">
        <v>908</v>
      </c>
      <c r="D1220" s="234">
        <v>701</v>
      </c>
      <c r="E1220" s="235">
        <v>1008208</v>
      </c>
      <c r="F1220" s="236" t="s">
        <v>403</v>
      </c>
      <c r="G1220" s="237">
        <v>28472.4</v>
      </c>
      <c r="H1220" s="237">
        <v>0</v>
      </c>
      <c r="I1220" s="238">
        <v>0</v>
      </c>
      <c r="J1220" s="213"/>
      <c r="K1220" s="213"/>
      <c r="L1220" s="213"/>
      <c r="M1220" s="213"/>
    </row>
    <row r="1221" spans="1:13" ht="114.75">
      <c r="A1221" s="231"/>
      <c r="B1221" s="232" t="s">
        <v>987</v>
      </c>
      <c r="C1221" s="233">
        <v>908</v>
      </c>
      <c r="D1221" s="234">
        <v>701</v>
      </c>
      <c r="E1221" s="235">
        <v>1008212</v>
      </c>
      <c r="F1221" s="236">
        <v>0</v>
      </c>
      <c r="G1221" s="237">
        <v>23841</v>
      </c>
      <c r="H1221" s="237">
        <v>0</v>
      </c>
      <c r="I1221" s="238">
        <v>0</v>
      </c>
      <c r="J1221" s="213"/>
      <c r="K1221" s="213"/>
      <c r="L1221" s="213"/>
      <c r="M1221" s="213"/>
    </row>
    <row r="1222" spans="1:13" ht="12.75">
      <c r="A1222" s="231"/>
      <c r="B1222" s="232" t="s">
        <v>948</v>
      </c>
      <c r="C1222" s="233">
        <v>908</v>
      </c>
      <c r="D1222" s="234">
        <v>701</v>
      </c>
      <c r="E1222" s="235">
        <v>1008212</v>
      </c>
      <c r="F1222" s="236" t="s">
        <v>403</v>
      </c>
      <c r="G1222" s="237">
        <v>23841</v>
      </c>
      <c r="H1222" s="237">
        <v>0</v>
      </c>
      <c r="I1222" s="238">
        <v>0</v>
      </c>
      <c r="J1222" s="213"/>
      <c r="K1222" s="213"/>
      <c r="L1222" s="213"/>
      <c r="M1222" s="213"/>
    </row>
    <row r="1223" spans="1:13" ht="114.75">
      <c r="A1223" s="231"/>
      <c r="B1223" s="232" t="s">
        <v>988</v>
      </c>
      <c r="C1223" s="233">
        <v>908</v>
      </c>
      <c r="D1223" s="234">
        <v>701</v>
      </c>
      <c r="E1223" s="235">
        <v>1008213</v>
      </c>
      <c r="F1223" s="236">
        <v>0</v>
      </c>
      <c r="G1223" s="237">
        <v>29164.8</v>
      </c>
      <c r="H1223" s="237">
        <v>0</v>
      </c>
      <c r="I1223" s="238">
        <v>0</v>
      </c>
      <c r="J1223" s="213"/>
      <c r="K1223" s="213"/>
      <c r="L1223" s="213"/>
      <c r="M1223" s="213"/>
    </row>
    <row r="1224" spans="1:13" ht="12.75">
      <c r="A1224" s="231"/>
      <c r="B1224" s="232" t="s">
        <v>948</v>
      </c>
      <c r="C1224" s="233">
        <v>908</v>
      </c>
      <c r="D1224" s="234">
        <v>701</v>
      </c>
      <c r="E1224" s="235">
        <v>1008213</v>
      </c>
      <c r="F1224" s="236" t="s">
        <v>403</v>
      </c>
      <c r="G1224" s="237">
        <v>29164.8</v>
      </c>
      <c r="H1224" s="237">
        <v>0</v>
      </c>
      <c r="I1224" s="238">
        <v>0</v>
      </c>
      <c r="J1224" s="213"/>
      <c r="K1224" s="213"/>
      <c r="L1224" s="213"/>
      <c r="M1224" s="213"/>
    </row>
    <row r="1225" spans="1:13" ht="89.25">
      <c r="A1225" s="231"/>
      <c r="B1225" s="232" t="s">
        <v>989</v>
      </c>
      <c r="C1225" s="233">
        <v>908</v>
      </c>
      <c r="D1225" s="234">
        <v>701</v>
      </c>
      <c r="E1225" s="235">
        <v>1008218</v>
      </c>
      <c r="F1225" s="236">
        <v>0</v>
      </c>
      <c r="G1225" s="237">
        <v>214.8</v>
      </c>
      <c r="H1225" s="237">
        <v>0</v>
      </c>
      <c r="I1225" s="238">
        <v>0</v>
      </c>
      <c r="J1225" s="213"/>
      <c r="K1225" s="213"/>
      <c r="L1225" s="213"/>
      <c r="M1225" s="213"/>
    </row>
    <row r="1226" spans="1:13" ht="12.75">
      <c r="A1226" s="231"/>
      <c r="B1226" s="232" t="s">
        <v>948</v>
      </c>
      <c r="C1226" s="233">
        <v>908</v>
      </c>
      <c r="D1226" s="234">
        <v>701</v>
      </c>
      <c r="E1226" s="235">
        <v>1008218</v>
      </c>
      <c r="F1226" s="236" t="s">
        <v>403</v>
      </c>
      <c r="G1226" s="237">
        <v>214.8</v>
      </c>
      <c r="H1226" s="237">
        <v>0</v>
      </c>
      <c r="I1226" s="238">
        <v>0</v>
      </c>
      <c r="J1226" s="213"/>
      <c r="K1226" s="213"/>
      <c r="L1226" s="213"/>
      <c r="M1226" s="213"/>
    </row>
    <row r="1227" spans="1:13" ht="102">
      <c r="A1227" s="231"/>
      <c r="B1227" s="232" t="s">
        <v>990</v>
      </c>
      <c r="C1227" s="233">
        <v>908</v>
      </c>
      <c r="D1227" s="234">
        <v>701</v>
      </c>
      <c r="E1227" s="235">
        <v>1008219</v>
      </c>
      <c r="F1227" s="236">
        <v>0</v>
      </c>
      <c r="G1227" s="237">
        <v>1364</v>
      </c>
      <c r="H1227" s="237">
        <v>0</v>
      </c>
      <c r="I1227" s="238">
        <v>0</v>
      </c>
      <c r="J1227" s="213"/>
      <c r="K1227" s="213"/>
      <c r="L1227" s="213"/>
      <c r="M1227" s="213"/>
    </row>
    <row r="1228" spans="1:13" ht="12.75">
      <c r="A1228" s="231"/>
      <c r="B1228" s="232" t="s">
        <v>948</v>
      </c>
      <c r="C1228" s="233">
        <v>908</v>
      </c>
      <c r="D1228" s="234">
        <v>701</v>
      </c>
      <c r="E1228" s="235">
        <v>1008219</v>
      </c>
      <c r="F1228" s="236" t="s">
        <v>403</v>
      </c>
      <c r="G1228" s="237">
        <v>1364</v>
      </c>
      <c r="H1228" s="237">
        <v>0</v>
      </c>
      <c r="I1228" s="238">
        <v>0</v>
      </c>
      <c r="J1228" s="213"/>
      <c r="K1228" s="213"/>
      <c r="L1228" s="213"/>
      <c r="M1228" s="213"/>
    </row>
    <row r="1229" spans="1:13" ht="89.25">
      <c r="A1229" s="231"/>
      <c r="B1229" s="232" t="s">
        <v>991</v>
      </c>
      <c r="C1229" s="233">
        <v>908</v>
      </c>
      <c r="D1229" s="234">
        <v>701</v>
      </c>
      <c r="E1229" s="235">
        <v>1008220</v>
      </c>
      <c r="F1229" s="236">
        <v>0</v>
      </c>
      <c r="G1229" s="237">
        <v>2038</v>
      </c>
      <c r="H1229" s="237">
        <v>0</v>
      </c>
      <c r="I1229" s="238">
        <v>0</v>
      </c>
      <c r="J1229" s="213"/>
      <c r="K1229" s="213"/>
      <c r="L1229" s="213"/>
      <c r="M1229" s="213"/>
    </row>
    <row r="1230" spans="1:13" ht="12.75">
      <c r="A1230" s="231"/>
      <c r="B1230" s="232" t="s">
        <v>948</v>
      </c>
      <c r="C1230" s="233">
        <v>908</v>
      </c>
      <c r="D1230" s="234">
        <v>701</v>
      </c>
      <c r="E1230" s="235">
        <v>1008220</v>
      </c>
      <c r="F1230" s="236" t="s">
        <v>403</v>
      </c>
      <c r="G1230" s="237">
        <v>2038</v>
      </c>
      <c r="H1230" s="237">
        <v>0</v>
      </c>
      <c r="I1230" s="238">
        <v>0</v>
      </c>
      <c r="J1230" s="213"/>
      <c r="K1230" s="213"/>
      <c r="L1230" s="213"/>
      <c r="M1230" s="213"/>
    </row>
    <row r="1231" spans="1:13" ht="89.25">
      <c r="A1231" s="231"/>
      <c r="B1231" s="232" t="s">
        <v>992</v>
      </c>
      <c r="C1231" s="233">
        <v>908</v>
      </c>
      <c r="D1231" s="234">
        <v>701</v>
      </c>
      <c r="E1231" s="235">
        <v>1008221</v>
      </c>
      <c r="F1231" s="236">
        <v>0</v>
      </c>
      <c r="G1231" s="237">
        <v>1674</v>
      </c>
      <c r="H1231" s="237">
        <v>0</v>
      </c>
      <c r="I1231" s="238">
        <v>0</v>
      </c>
      <c r="J1231" s="213"/>
      <c r="K1231" s="213"/>
      <c r="L1231" s="213"/>
      <c r="M1231" s="213"/>
    </row>
    <row r="1232" spans="1:13" ht="12.75">
      <c r="A1232" s="231"/>
      <c r="B1232" s="232" t="s">
        <v>948</v>
      </c>
      <c r="C1232" s="233">
        <v>908</v>
      </c>
      <c r="D1232" s="234">
        <v>701</v>
      </c>
      <c r="E1232" s="235">
        <v>1008221</v>
      </c>
      <c r="F1232" s="236" t="s">
        <v>403</v>
      </c>
      <c r="G1232" s="237">
        <v>1674</v>
      </c>
      <c r="H1232" s="237">
        <v>0</v>
      </c>
      <c r="I1232" s="238">
        <v>0</v>
      </c>
      <c r="J1232" s="213"/>
      <c r="K1232" s="213"/>
      <c r="L1232" s="213"/>
      <c r="M1232" s="213"/>
    </row>
    <row r="1233" spans="1:13" ht="89.25">
      <c r="A1233" s="231"/>
      <c r="B1233" s="232" t="s">
        <v>993</v>
      </c>
      <c r="C1233" s="233">
        <v>908</v>
      </c>
      <c r="D1233" s="234">
        <v>701</v>
      </c>
      <c r="E1233" s="235">
        <v>1008222</v>
      </c>
      <c r="F1233" s="236">
        <v>0</v>
      </c>
      <c r="G1233" s="237">
        <v>2090.2</v>
      </c>
      <c r="H1233" s="237">
        <v>0</v>
      </c>
      <c r="I1233" s="238">
        <v>0</v>
      </c>
      <c r="J1233" s="213"/>
      <c r="K1233" s="213"/>
      <c r="L1233" s="213"/>
      <c r="M1233" s="213"/>
    </row>
    <row r="1234" spans="1:13" ht="12.75">
      <c r="A1234" s="231"/>
      <c r="B1234" s="232" t="s">
        <v>948</v>
      </c>
      <c r="C1234" s="233">
        <v>908</v>
      </c>
      <c r="D1234" s="234">
        <v>701</v>
      </c>
      <c r="E1234" s="235">
        <v>1008222</v>
      </c>
      <c r="F1234" s="236" t="s">
        <v>403</v>
      </c>
      <c r="G1234" s="237">
        <v>2090.2</v>
      </c>
      <c r="H1234" s="237">
        <v>0</v>
      </c>
      <c r="I1234" s="238">
        <v>0</v>
      </c>
      <c r="J1234" s="213"/>
      <c r="K1234" s="213"/>
      <c r="L1234" s="213"/>
      <c r="M1234" s="213"/>
    </row>
    <row r="1235" spans="1:13" ht="12.75">
      <c r="A1235" s="231"/>
      <c r="B1235" s="232" t="s">
        <v>304</v>
      </c>
      <c r="C1235" s="233">
        <v>908</v>
      </c>
      <c r="D1235" s="234">
        <v>701</v>
      </c>
      <c r="E1235" s="235">
        <v>4200000</v>
      </c>
      <c r="F1235" s="236">
        <v>0</v>
      </c>
      <c r="G1235" s="237">
        <v>4803.00255</v>
      </c>
      <c r="H1235" s="237">
        <v>0</v>
      </c>
      <c r="I1235" s="238">
        <v>0</v>
      </c>
      <c r="J1235" s="213"/>
      <c r="K1235" s="213"/>
      <c r="L1235" s="213"/>
      <c r="M1235" s="213"/>
    </row>
    <row r="1236" spans="1:13" ht="25.5">
      <c r="A1236" s="231"/>
      <c r="B1236" s="232" t="s">
        <v>306</v>
      </c>
      <c r="C1236" s="233">
        <v>908</v>
      </c>
      <c r="D1236" s="234">
        <v>701</v>
      </c>
      <c r="E1236" s="235">
        <v>4209900</v>
      </c>
      <c r="F1236" s="236">
        <v>0</v>
      </c>
      <c r="G1236" s="237">
        <v>4803.00255</v>
      </c>
      <c r="H1236" s="237">
        <v>0</v>
      </c>
      <c r="I1236" s="238">
        <v>0</v>
      </c>
      <c r="J1236" s="213"/>
      <c r="K1236" s="213"/>
      <c r="L1236" s="213"/>
      <c r="M1236" s="213"/>
    </row>
    <row r="1237" spans="1:13" ht="12.75">
      <c r="A1237" s="231"/>
      <c r="B1237" s="232" t="s">
        <v>308</v>
      </c>
      <c r="C1237" s="233">
        <v>908</v>
      </c>
      <c r="D1237" s="234">
        <v>701</v>
      </c>
      <c r="E1237" s="235">
        <v>4209900</v>
      </c>
      <c r="F1237" s="236" t="s">
        <v>307</v>
      </c>
      <c r="G1237" s="237">
        <v>4803.00255</v>
      </c>
      <c r="H1237" s="237">
        <v>0</v>
      </c>
      <c r="I1237" s="238">
        <v>0</v>
      </c>
      <c r="J1237" s="213"/>
      <c r="K1237" s="213"/>
      <c r="L1237" s="213"/>
      <c r="M1237" s="213"/>
    </row>
    <row r="1238" spans="1:13" ht="12.75">
      <c r="A1238" s="231"/>
      <c r="B1238" s="232" t="s">
        <v>508</v>
      </c>
      <c r="C1238" s="233">
        <v>908</v>
      </c>
      <c r="D1238" s="234">
        <v>701</v>
      </c>
      <c r="E1238" s="235">
        <v>5220000</v>
      </c>
      <c r="F1238" s="236">
        <v>0</v>
      </c>
      <c r="G1238" s="237">
        <v>67957.05154</v>
      </c>
      <c r="H1238" s="237">
        <v>0</v>
      </c>
      <c r="I1238" s="238">
        <v>0</v>
      </c>
      <c r="J1238" s="213"/>
      <c r="K1238" s="213"/>
      <c r="L1238" s="213"/>
      <c r="M1238" s="213"/>
    </row>
    <row r="1239" spans="1:13" ht="38.25">
      <c r="A1239" s="231"/>
      <c r="B1239" s="232" t="s">
        <v>546</v>
      </c>
      <c r="C1239" s="233">
        <v>908</v>
      </c>
      <c r="D1239" s="234">
        <v>701</v>
      </c>
      <c r="E1239" s="235">
        <v>5223600</v>
      </c>
      <c r="F1239" s="236">
        <v>0</v>
      </c>
      <c r="G1239" s="237">
        <v>67957.05154</v>
      </c>
      <c r="H1239" s="237">
        <v>0</v>
      </c>
      <c r="I1239" s="238">
        <v>0</v>
      </c>
      <c r="J1239" s="213"/>
      <c r="K1239" s="213"/>
      <c r="L1239" s="213"/>
      <c r="M1239" s="213"/>
    </row>
    <row r="1240" spans="1:13" ht="25.5">
      <c r="A1240" s="231"/>
      <c r="B1240" s="232" t="s">
        <v>481</v>
      </c>
      <c r="C1240" s="233">
        <v>908</v>
      </c>
      <c r="D1240" s="234">
        <v>701</v>
      </c>
      <c r="E1240" s="235">
        <v>5223600</v>
      </c>
      <c r="F1240" s="236" t="s">
        <v>395</v>
      </c>
      <c r="G1240" s="237">
        <v>67957.05154</v>
      </c>
      <c r="H1240" s="237">
        <v>0</v>
      </c>
      <c r="I1240" s="238">
        <v>0</v>
      </c>
      <c r="J1240" s="213"/>
      <c r="K1240" s="213"/>
      <c r="L1240" s="213"/>
      <c r="M1240" s="213"/>
    </row>
    <row r="1241" spans="1:13" ht="12.75">
      <c r="A1241" s="231"/>
      <c r="B1241" s="232" t="s">
        <v>515</v>
      </c>
      <c r="C1241" s="233">
        <v>908</v>
      </c>
      <c r="D1241" s="234">
        <v>701</v>
      </c>
      <c r="E1241" s="235">
        <v>7950000</v>
      </c>
      <c r="F1241" s="236">
        <v>0</v>
      </c>
      <c r="G1241" s="237">
        <v>25927.692559999996</v>
      </c>
      <c r="H1241" s="237">
        <v>0</v>
      </c>
      <c r="I1241" s="238">
        <v>0</v>
      </c>
      <c r="J1241" s="213"/>
      <c r="K1241" s="213"/>
      <c r="L1241" s="213"/>
      <c r="M1241" s="213"/>
    </row>
    <row r="1242" spans="1:13" ht="12.75">
      <c r="A1242" s="231"/>
      <c r="B1242" s="232" t="s">
        <v>515</v>
      </c>
      <c r="C1242" s="233">
        <v>908</v>
      </c>
      <c r="D1242" s="234">
        <v>701</v>
      </c>
      <c r="E1242" s="235">
        <v>7950000</v>
      </c>
      <c r="F1242" s="236">
        <v>0</v>
      </c>
      <c r="G1242" s="237">
        <v>25927.692559999996</v>
      </c>
      <c r="H1242" s="237">
        <v>0</v>
      </c>
      <c r="I1242" s="238">
        <v>0</v>
      </c>
      <c r="J1242" s="213"/>
      <c r="K1242" s="213"/>
      <c r="L1242" s="213"/>
      <c r="M1242" s="213"/>
    </row>
    <row r="1243" spans="1:13" ht="89.25">
      <c r="A1243" s="231"/>
      <c r="B1243" s="232" t="s">
        <v>915</v>
      </c>
      <c r="C1243" s="233">
        <v>908</v>
      </c>
      <c r="D1243" s="234">
        <v>701</v>
      </c>
      <c r="E1243" s="235">
        <v>7950042</v>
      </c>
      <c r="F1243" s="236">
        <v>0</v>
      </c>
      <c r="G1243" s="237">
        <v>20753.151</v>
      </c>
      <c r="H1243" s="237">
        <v>0</v>
      </c>
      <c r="I1243" s="238">
        <v>0</v>
      </c>
      <c r="J1243" s="213"/>
      <c r="K1243" s="213"/>
      <c r="L1243" s="213"/>
      <c r="M1243" s="213"/>
    </row>
    <row r="1244" spans="1:13" ht="25.5">
      <c r="A1244" s="231"/>
      <c r="B1244" s="232" t="s">
        <v>481</v>
      </c>
      <c r="C1244" s="233">
        <v>908</v>
      </c>
      <c r="D1244" s="234">
        <v>701</v>
      </c>
      <c r="E1244" s="235">
        <v>7950042</v>
      </c>
      <c r="F1244" s="236" t="s">
        <v>395</v>
      </c>
      <c r="G1244" s="237">
        <v>20753.151</v>
      </c>
      <c r="H1244" s="237">
        <v>0</v>
      </c>
      <c r="I1244" s="238">
        <v>0</v>
      </c>
      <c r="J1244" s="213"/>
      <c r="K1244" s="213"/>
      <c r="L1244" s="213"/>
      <c r="M1244" s="213"/>
    </row>
    <row r="1245" spans="1:13" ht="76.5">
      <c r="A1245" s="231"/>
      <c r="B1245" s="232" t="s">
        <v>547</v>
      </c>
      <c r="C1245" s="233">
        <v>908</v>
      </c>
      <c r="D1245" s="234">
        <v>701</v>
      </c>
      <c r="E1245" s="235">
        <v>7950043</v>
      </c>
      <c r="F1245" s="236">
        <v>0</v>
      </c>
      <c r="G1245" s="237">
        <v>4772.76156</v>
      </c>
      <c r="H1245" s="237">
        <v>0</v>
      </c>
      <c r="I1245" s="238">
        <v>0</v>
      </c>
      <c r="J1245" s="213"/>
      <c r="K1245" s="213"/>
      <c r="L1245" s="213"/>
      <c r="M1245" s="213"/>
    </row>
    <row r="1246" spans="1:13" ht="25.5">
      <c r="A1246" s="231"/>
      <c r="B1246" s="232" t="s">
        <v>481</v>
      </c>
      <c r="C1246" s="233">
        <v>908</v>
      </c>
      <c r="D1246" s="234">
        <v>701</v>
      </c>
      <c r="E1246" s="235">
        <v>7950043</v>
      </c>
      <c r="F1246" s="236" t="s">
        <v>395</v>
      </c>
      <c r="G1246" s="237">
        <v>4772.76156</v>
      </c>
      <c r="H1246" s="237">
        <v>0</v>
      </c>
      <c r="I1246" s="238">
        <v>0</v>
      </c>
      <c r="J1246" s="213"/>
      <c r="K1246" s="213"/>
      <c r="L1246" s="213"/>
      <c r="M1246" s="213"/>
    </row>
    <row r="1247" spans="1:13" ht="63.75">
      <c r="A1247" s="231"/>
      <c r="B1247" s="232" t="s">
        <v>424</v>
      </c>
      <c r="C1247" s="233">
        <v>908</v>
      </c>
      <c r="D1247" s="234">
        <v>701</v>
      </c>
      <c r="E1247" s="235">
        <v>7950054</v>
      </c>
      <c r="F1247" s="236">
        <v>0</v>
      </c>
      <c r="G1247" s="237">
        <v>401.78</v>
      </c>
      <c r="H1247" s="237">
        <v>0</v>
      </c>
      <c r="I1247" s="238">
        <v>0</v>
      </c>
      <c r="J1247" s="213"/>
      <c r="K1247" s="213"/>
      <c r="L1247" s="213"/>
      <c r="M1247" s="213"/>
    </row>
    <row r="1248" spans="1:13" ht="25.5">
      <c r="A1248" s="231"/>
      <c r="B1248" s="232" t="s">
        <v>481</v>
      </c>
      <c r="C1248" s="233">
        <v>908</v>
      </c>
      <c r="D1248" s="234">
        <v>701</v>
      </c>
      <c r="E1248" s="235">
        <v>7950054</v>
      </c>
      <c r="F1248" s="236" t="s">
        <v>395</v>
      </c>
      <c r="G1248" s="237">
        <v>401.78</v>
      </c>
      <c r="H1248" s="237">
        <v>0</v>
      </c>
      <c r="I1248" s="238">
        <v>0</v>
      </c>
      <c r="J1248" s="213"/>
      <c r="K1248" s="213"/>
      <c r="L1248" s="213"/>
      <c r="M1248" s="213"/>
    </row>
    <row r="1249" spans="1:13" ht="12.75">
      <c r="A1249" s="231"/>
      <c r="B1249" s="232" t="s">
        <v>309</v>
      </c>
      <c r="C1249" s="233">
        <v>908</v>
      </c>
      <c r="D1249" s="234">
        <v>702</v>
      </c>
      <c r="E1249" s="235">
        <v>0</v>
      </c>
      <c r="F1249" s="236">
        <v>0</v>
      </c>
      <c r="G1249" s="237">
        <v>105447.662</v>
      </c>
      <c r="H1249" s="237">
        <v>0</v>
      </c>
      <c r="I1249" s="238">
        <v>0</v>
      </c>
      <c r="J1249" s="213"/>
      <c r="K1249" s="213"/>
      <c r="L1249" s="213"/>
      <c r="M1249" s="213"/>
    </row>
    <row r="1250" spans="1:13" ht="12.75">
      <c r="A1250" s="231"/>
      <c r="B1250" s="232" t="s">
        <v>907</v>
      </c>
      <c r="C1250" s="233">
        <v>908</v>
      </c>
      <c r="D1250" s="234">
        <v>702</v>
      </c>
      <c r="E1250" s="235">
        <v>1000000</v>
      </c>
      <c r="F1250" s="236">
        <v>0</v>
      </c>
      <c r="G1250" s="237">
        <v>94453.333</v>
      </c>
      <c r="H1250" s="237">
        <v>0</v>
      </c>
      <c r="I1250" s="238">
        <v>0</v>
      </c>
      <c r="J1250" s="213"/>
      <c r="K1250" s="213"/>
      <c r="L1250" s="213"/>
      <c r="M1250" s="213"/>
    </row>
    <row r="1251" spans="1:13" ht="51">
      <c r="A1251" s="231"/>
      <c r="B1251" s="232" t="s">
        <v>908</v>
      </c>
      <c r="C1251" s="233">
        <v>908</v>
      </c>
      <c r="D1251" s="234">
        <v>702</v>
      </c>
      <c r="E1251" s="235">
        <v>1008200</v>
      </c>
      <c r="F1251" s="236">
        <v>0</v>
      </c>
      <c r="G1251" s="237">
        <v>94453.333</v>
      </c>
      <c r="H1251" s="237">
        <v>0</v>
      </c>
      <c r="I1251" s="238">
        <v>0</v>
      </c>
      <c r="J1251" s="213"/>
      <c r="K1251" s="213"/>
      <c r="L1251" s="213"/>
      <c r="M1251" s="213"/>
    </row>
    <row r="1252" spans="1:13" ht="114.75">
      <c r="A1252" s="231"/>
      <c r="B1252" s="232" t="s">
        <v>994</v>
      </c>
      <c r="C1252" s="233">
        <v>908</v>
      </c>
      <c r="D1252" s="234">
        <v>702</v>
      </c>
      <c r="E1252" s="235">
        <v>1008205</v>
      </c>
      <c r="F1252" s="236">
        <v>0</v>
      </c>
      <c r="G1252" s="237">
        <v>58717.2</v>
      </c>
      <c r="H1252" s="237">
        <v>0</v>
      </c>
      <c r="I1252" s="238">
        <v>0</v>
      </c>
      <c r="J1252" s="213"/>
      <c r="K1252" s="213"/>
      <c r="L1252" s="213"/>
      <c r="M1252" s="213"/>
    </row>
    <row r="1253" spans="1:13" ht="12.75">
      <c r="A1253" s="231"/>
      <c r="B1253" s="232" t="s">
        <v>948</v>
      </c>
      <c r="C1253" s="233">
        <v>908</v>
      </c>
      <c r="D1253" s="234">
        <v>702</v>
      </c>
      <c r="E1253" s="235">
        <v>1008205</v>
      </c>
      <c r="F1253" s="236" t="s">
        <v>403</v>
      </c>
      <c r="G1253" s="237">
        <v>58717.2</v>
      </c>
      <c r="H1253" s="237">
        <v>0</v>
      </c>
      <c r="I1253" s="238">
        <v>0</v>
      </c>
      <c r="J1253" s="213"/>
      <c r="K1253" s="213"/>
      <c r="L1253" s="213"/>
      <c r="M1253" s="213"/>
    </row>
    <row r="1254" spans="1:13" ht="89.25">
      <c r="A1254" s="231"/>
      <c r="B1254" s="232" t="s">
        <v>995</v>
      </c>
      <c r="C1254" s="233">
        <v>908</v>
      </c>
      <c r="D1254" s="234">
        <v>702</v>
      </c>
      <c r="E1254" s="235">
        <v>1008216</v>
      </c>
      <c r="F1254" s="236">
        <v>0</v>
      </c>
      <c r="G1254" s="237">
        <v>27098</v>
      </c>
      <c r="H1254" s="237">
        <v>0</v>
      </c>
      <c r="I1254" s="238">
        <v>0</v>
      </c>
      <c r="J1254" s="213"/>
      <c r="K1254" s="213"/>
      <c r="L1254" s="213"/>
      <c r="M1254" s="213"/>
    </row>
    <row r="1255" spans="1:13" ht="12.75">
      <c r="A1255" s="231"/>
      <c r="B1255" s="232" t="s">
        <v>948</v>
      </c>
      <c r="C1255" s="233">
        <v>908</v>
      </c>
      <c r="D1255" s="234">
        <v>702</v>
      </c>
      <c r="E1255" s="235">
        <v>1008216</v>
      </c>
      <c r="F1255" s="236" t="s">
        <v>403</v>
      </c>
      <c r="G1255" s="237">
        <v>27098</v>
      </c>
      <c r="H1255" s="237">
        <v>0</v>
      </c>
      <c r="I1255" s="238">
        <v>0</v>
      </c>
      <c r="J1255" s="213"/>
      <c r="K1255" s="213"/>
      <c r="L1255" s="213"/>
      <c r="M1255" s="213"/>
    </row>
    <row r="1256" spans="1:13" ht="89.25">
      <c r="A1256" s="231"/>
      <c r="B1256" s="232" t="s">
        <v>996</v>
      </c>
      <c r="C1256" s="233">
        <v>908</v>
      </c>
      <c r="D1256" s="234">
        <v>702</v>
      </c>
      <c r="E1256" s="235">
        <v>1008217</v>
      </c>
      <c r="F1256" s="236">
        <v>0</v>
      </c>
      <c r="G1256" s="237">
        <v>8638.133</v>
      </c>
      <c r="H1256" s="237">
        <v>0</v>
      </c>
      <c r="I1256" s="238">
        <v>0</v>
      </c>
      <c r="J1256" s="213"/>
      <c r="K1256" s="213"/>
      <c r="L1256" s="213"/>
      <c r="M1256" s="213"/>
    </row>
    <row r="1257" spans="1:13" ht="12.75">
      <c r="A1257" s="231"/>
      <c r="B1257" s="232" t="s">
        <v>948</v>
      </c>
      <c r="C1257" s="233">
        <v>908</v>
      </c>
      <c r="D1257" s="234">
        <v>702</v>
      </c>
      <c r="E1257" s="235">
        <v>1008217</v>
      </c>
      <c r="F1257" s="236" t="s">
        <v>403</v>
      </c>
      <c r="G1257" s="237">
        <v>8638.133</v>
      </c>
      <c r="H1257" s="237">
        <v>0</v>
      </c>
      <c r="I1257" s="238">
        <v>0</v>
      </c>
      <c r="J1257" s="213"/>
      <c r="K1257" s="213"/>
      <c r="L1257" s="213"/>
      <c r="M1257" s="213"/>
    </row>
    <row r="1258" spans="1:13" ht="25.5">
      <c r="A1258" s="231"/>
      <c r="B1258" s="232" t="s">
        <v>311</v>
      </c>
      <c r="C1258" s="233">
        <v>908</v>
      </c>
      <c r="D1258" s="234">
        <v>702</v>
      </c>
      <c r="E1258" s="235">
        <v>4210000</v>
      </c>
      <c r="F1258" s="236">
        <v>0</v>
      </c>
      <c r="G1258" s="237">
        <v>1920.792</v>
      </c>
      <c r="H1258" s="237">
        <v>0</v>
      </c>
      <c r="I1258" s="238">
        <v>0</v>
      </c>
      <c r="J1258" s="213"/>
      <c r="K1258" s="213"/>
      <c r="L1258" s="213"/>
      <c r="M1258" s="213"/>
    </row>
    <row r="1259" spans="1:13" ht="25.5">
      <c r="A1259" s="231"/>
      <c r="B1259" s="232" t="s">
        <v>306</v>
      </c>
      <c r="C1259" s="233">
        <v>908</v>
      </c>
      <c r="D1259" s="234">
        <v>702</v>
      </c>
      <c r="E1259" s="235">
        <v>4219900</v>
      </c>
      <c r="F1259" s="236">
        <v>0</v>
      </c>
      <c r="G1259" s="237">
        <v>1920.792</v>
      </c>
      <c r="H1259" s="237">
        <v>0</v>
      </c>
      <c r="I1259" s="238">
        <v>0</v>
      </c>
      <c r="J1259" s="213"/>
      <c r="K1259" s="213"/>
      <c r="L1259" s="213"/>
      <c r="M1259" s="213"/>
    </row>
    <row r="1260" spans="1:13" ht="12.75">
      <c r="A1260" s="231"/>
      <c r="B1260" s="232" t="s">
        <v>308</v>
      </c>
      <c r="C1260" s="233">
        <v>908</v>
      </c>
      <c r="D1260" s="234">
        <v>702</v>
      </c>
      <c r="E1260" s="235">
        <v>4219900</v>
      </c>
      <c r="F1260" s="236" t="s">
        <v>307</v>
      </c>
      <c r="G1260" s="237">
        <v>1920.792</v>
      </c>
      <c r="H1260" s="237">
        <v>0</v>
      </c>
      <c r="I1260" s="238">
        <v>0</v>
      </c>
      <c r="J1260" s="213"/>
      <c r="K1260" s="213"/>
      <c r="L1260" s="213"/>
      <c r="M1260" s="213"/>
    </row>
    <row r="1261" spans="1:13" ht="12.75">
      <c r="A1261" s="231"/>
      <c r="B1261" s="232" t="s">
        <v>515</v>
      </c>
      <c r="C1261" s="233">
        <v>908</v>
      </c>
      <c r="D1261" s="234">
        <v>702</v>
      </c>
      <c r="E1261" s="235">
        <v>7950000</v>
      </c>
      <c r="F1261" s="236">
        <v>0</v>
      </c>
      <c r="G1261" s="237">
        <v>9073.537</v>
      </c>
      <c r="H1261" s="237">
        <v>0</v>
      </c>
      <c r="I1261" s="238">
        <v>0</v>
      </c>
      <c r="J1261" s="213"/>
      <c r="K1261" s="213"/>
      <c r="L1261" s="213"/>
      <c r="M1261" s="213"/>
    </row>
    <row r="1262" spans="1:13" ht="12.75">
      <c r="A1262" s="231"/>
      <c r="B1262" s="232" t="s">
        <v>515</v>
      </c>
      <c r="C1262" s="233">
        <v>908</v>
      </c>
      <c r="D1262" s="234">
        <v>702</v>
      </c>
      <c r="E1262" s="235">
        <v>7950000</v>
      </c>
      <c r="F1262" s="236">
        <v>0</v>
      </c>
      <c r="G1262" s="237">
        <v>9073.537</v>
      </c>
      <c r="H1262" s="237">
        <v>0</v>
      </c>
      <c r="I1262" s="238">
        <v>0</v>
      </c>
      <c r="J1262" s="213"/>
      <c r="K1262" s="213"/>
      <c r="L1262" s="213"/>
      <c r="M1262" s="213"/>
    </row>
    <row r="1263" spans="1:13" ht="89.25">
      <c r="A1263" s="231"/>
      <c r="B1263" s="232" t="s">
        <v>915</v>
      </c>
      <c r="C1263" s="233">
        <v>908</v>
      </c>
      <c r="D1263" s="234">
        <v>702</v>
      </c>
      <c r="E1263" s="235">
        <v>7950042</v>
      </c>
      <c r="F1263" s="236">
        <v>0</v>
      </c>
      <c r="G1263" s="237">
        <v>9073.537</v>
      </c>
      <c r="H1263" s="237">
        <v>0</v>
      </c>
      <c r="I1263" s="238">
        <v>0</v>
      </c>
      <c r="J1263" s="213"/>
      <c r="K1263" s="213"/>
      <c r="L1263" s="213"/>
      <c r="M1263" s="213"/>
    </row>
    <row r="1264" spans="1:13" ht="25.5">
      <c r="A1264" s="231"/>
      <c r="B1264" s="232" t="s">
        <v>481</v>
      </c>
      <c r="C1264" s="233">
        <v>908</v>
      </c>
      <c r="D1264" s="234">
        <v>702</v>
      </c>
      <c r="E1264" s="235">
        <v>7950042</v>
      </c>
      <c r="F1264" s="236" t="s">
        <v>395</v>
      </c>
      <c r="G1264" s="237">
        <v>9073.537</v>
      </c>
      <c r="H1264" s="237">
        <v>0</v>
      </c>
      <c r="I1264" s="238">
        <v>0</v>
      </c>
      <c r="J1264" s="213"/>
      <c r="K1264" s="213"/>
      <c r="L1264" s="213"/>
      <c r="M1264" s="213"/>
    </row>
    <row r="1265" spans="1:13" ht="12.75">
      <c r="A1265" s="231"/>
      <c r="B1265" s="232" t="s">
        <v>457</v>
      </c>
      <c r="C1265" s="233">
        <v>908</v>
      </c>
      <c r="D1265" s="234">
        <v>709</v>
      </c>
      <c r="E1265" s="235">
        <v>0</v>
      </c>
      <c r="F1265" s="236">
        <v>0</v>
      </c>
      <c r="G1265" s="237">
        <v>3569.069</v>
      </c>
      <c r="H1265" s="237">
        <v>0</v>
      </c>
      <c r="I1265" s="238">
        <v>0</v>
      </c>
      <c r="J1265" s="213"/>
      <c r="K1265" s="213"/>
      <c r="L1265" s="213"/>
      <c r="M1265" s="213"/>
    </row>
    <row r="1266" spans="1:13" ht="25.5">
      <c r="A1266" s="231"/>
      <c r="B1266" s="232" t="s">
        <v>981</v>
      </c>
      <c r="C1266" s="233">
        <v>908</v>
      </c>
      <c r="D1266" s="234">
        <v>709</v>
      </c>
      <c r="E1266" s="235">
        <v>1020000</v>
      </c>
      <c r="F1266" s="236">
        <v>0</v>
      </c>
      <c r="G1266" s="237">
        <v>3569.069</v>
      </c>
      <c r="H1266" s="237">
        <v>0</v>
      </c>
      <c r="I1266" s="238">
        <v>0</v>
      </c>
      <c r="J1266" s="213"/>
      <c r="K1266" s="213"/>
      <c r="L1266" s="213"/>
      <c r="M1266" s="213"/>
    </row>
    <row r="1267" spans="1:13" ht="63.75">
      <c r="A1267" s="231"/>
      <c r="B1267" s="232" t="s">
        <v>982</v>
      </c>
      <c r="C1267" s="233">
        <v>908</v>
      </c>
      <c r="D1267" s="234">
        <v>709</v>
      </c>
      <c r="E1267" s="235">
        <v>1020100</v>
      </c>
      <c r="F1267" s="236">
        <v>0</v>
      </c>
      <c r="G1267" s="237">
        <v>3569.069</v>
      </c>
      <c r="H1267" s="237">
        <v>0</v>
      </c>
      <c r="I1267" s="238">
        <v>0</v>
      </c>
      <c r="J1267" s="213"/>
      <c r="K1267" s="213"/>
      <c r="L1267" s="213"/>
      <c r="M1267" s="213"/>
    </row>
    <row r="1268" spans="1:13" ht="38.25">
      <c r="A1268" s="231"/>
      <c r="B1268" s="232" t="s">
        <v>983</v>
      </c>
      <c r="C1268" s="233">
        <v>908</v>
      </c>
      <c r="D1268" s="234">
        <v>709</v>
      </c>
      <c r="E1268" s="235">
        <v>1020102</v>
      </c>
      <c r="F1268" s="236">
        <v>0</v>
      </c>
      <c r="G1268" s="237">
        <v>3569.069</v>
      </c>
      <c r="H1268" s="237">
        <v>0</v>
      </c>
      <c r="I1268" s="238">
        <v>0</v>
      </c>
      <c r="J1268" s="213"/>
      <c r="K1268" s="213"/>
      <c r="L1268" s="213"/>
      <c r="M1268" s="213"/>
    </row>
    <row r="1269" spans="1:13" ht="12.75">
      <c r="A1269" s="231"/>
      <c r="B1269" s="232" t="s">
        <v>948</v>
      </c>
      <c r="C1269" s="233">
        <v>908</v>
      </c>
      <c r="D1269" s="234">
        <v>709</v>
      </c>
      <c r="E1269" s="235">
        <v>1020102</v>
      </c>
      <c r="F1269" s="236" t="s">
        <v>403</v>
      </c>
      <c r="G1269" s="237">
        <v>3569.069</v>
      </c>
      <c r="H1269" s="237">
        <v>0</v>
      </c>
      <c r="I1269" s="238">
        <v>0</v>
      </c>
      <c r="J1269" s="213"/>
      <c r="K1269" s="213"/>
      <c r="L1269" s="213"/>
      <c r="M1269" s="213"/>
    </row>
    <row r="1270" spans="1:13" ht="12.75">
      <c r="A1270" s="231"/>
      <c r="B1270" s="232" t="s">
        <v>326</v>
      </c>
      <c r="C1270" s="233">
        <v>908</v>
      </c>
      <c r="D1270" s="234">
        <v>801</v>
      </c>
      <c r="E1270" s="235">
        <v>0</v>
      </c>
      <c r="F1270" s="236">
        <v>0</v>
      </c>
      <c r="G1270" s="237">
        <v>2260.1308</v>
      </c>
      <c r="H1270" s="237">
        <v>0</v>
      </c>
      <c r="I1270" s="238">
        <v>0</v>
      </c>
      <c r="J1270" s="213"/>
      <c r="K1270" s="213"/>
      <c r="L1270" s="213"/>
      <c r="M1270" s="213"/>
    </row>
    <row r="1271" spans="1:13" ht="25.5">
      <c r="A1271" s="231"/>
      <c r="B1271" s="232" t="s">
        <v>328</v>
      </c>
      <c r="C1271" s="233">
        <v>908</v>
      </c>
      <c r="D1271" s="234">
        <v>801</v>
      </c>
      <c r="E1271" s="235">
        <v>4400000</v>
      </c>
      <c r="F1271" s="236">
        <v>0</v>
      </c>
      <c r="G1271" s="237">
        <v>542.12752</v>
      </c>
      <c r="H1271" s="237">
        <v>0</v>
      </c>
      <c r="I1271" s="238">
        <v>0</v>
      </c>
      <c r="J1271" s="213"/>
      <c r="K1271" s="213"/>
      <c r="L1271" s="213"/>
      <c r="M1271" s="213"/>
    </row>
    <row r="1272" spans="1:13" ht="25.5">
      <c r="A1272" s="231"/>
      <c r="B1272" s="232" t="s">
        <v>306</v>
      </c>
      <c r="C1272" s="233">
        <v>908</v>
      </c>
      <c r="D1272" s="234">
        <v>801</v>
      </c>
      <c r="E1272" s="235">
        <v>4409900</v>
      </c>
      <c r="F1272" s="236">
        <v>0</v>
      </c>
      <c r="G1272" s="237">
        <v>542.12752</v>
      </c>
      <c r="H1272" s="237">
        <v>0</v>
      </c>
      <c r="I1272" s="238">
        <v>0</v>
      </c>
      <c r="J1272" s="213"/>
      <c r="K1272" s="213"/>
      <c r="L1272" s="213"/>
      <c r="M1272" s="213"/>
    </row>
    <row r="1273" spans="1:13" ht="25.5">
      <c r="A1273" s="231"/>
      <c r="B1273" s="232" t="s">
        <v>997</v>
      </c>
      <c r="C1273" s="233">
        <v>908</v>
      </c>
      <c r="D1273" s="234">
        <v>801</v>
      </c>
      <c r="E1273" s="235">
        <v>4409917</v>
      </c>
      <c r="F1273" s="236">
        <v>0</v>
      </c>
      <c r="G1273" s="237">
        <v>542.12752</v>
      </c>
      <c r="H1273" s="237">
        <v>0</v>
      </c>
      <c r="I1273" s="238">
        <v>0</v>
      </c>
      <c r="J1273" s="213"/>
      <c r="K1273" s="213"/>
      <c r="L1273" s="213"/>
      <c r="M1273" s="213"/>
    </row>
    <row r="1274" spans="1:13" ht="12.75">
      <c r="A1274" s="231"/>
      <c r="B1274" s="232" t="s">
        <v>308</v>
      </c>
      <c r="C1274" s="233">
        <v>908</v>
      </c>
      <c r="D1274" s="234">
        <v>801</v>
      </c>
      <c r="E1274" s="235">
        <v>4409917</v>
      </c>
      <c r="F1274" s="236" t="s">
        <v>307</v>
      </c>
      <c r="G1274" s="237">
        <v>542.12752</v>
      </c>
      <c r="H1274" s="237">
        <v>0</v>
      </c>
      <c r="I1274" s="238">
        <v>0</v>
      </c>
      <c r="J1274" s="213"/>
      <c r="K1274" s="213"/>
      <c r="L1274" s="213"/>
      <c r="M1274" s="213"/>
    </row>
    <row r="1275" spans="1:13" ht="12.75">
      <c r="A1275" s="231"/>
      <c r="B1275" s="232" t="s">
        <v>340</v>
      </c>
      <c r="C1275" s="233">
        <v>908</v>
      </c>
      <c r="D1275" s="234">
        <v>801</v>
      </c>
      <c r="E1275" s="235">
        <v>4420000</v>
      </c>
      <c r="F1275" s="236">
        <v>0</v>
      </c>
      <c r="G1275" s="237">
        <v>1718.00328</v>
      </c>
      <c r="H1275" s="237">
        <v>0</v>
      </c>
      <c r="I1275" s="238">
        <v>0</v>
      </c>
      <c r="J1275" s="213"/>
      <c r="K1275" s="213"/>
      <c r="L1275" s="213"/>
      <c r="M1275" s="213"/>
    </row>
    <row r="1276" spans="1:13" ht="25.5">
      <c r="A1276" s="231"/>
      <c r="B1276" s="232" t="s">
        <v>306</v>
      </c>
      <c r="C1276" s="233">
        <v>908</v>
      </c>
      <c r="D1276" s="234">
        <v>801</v>
      </c>
      <c r="E1276" s="235">
        <v>4429900</v>
      </c>
      <c r="F1276" s="236">
        <v>0</v>
      </c>
      <c r="G1276" s="237">
        <v>1718.00328</v>
      </c>
      <c r="H1276" s="237">
        <v>0</v>
      </c>
      <c r="I1276" s="238">
        <v>0</v>
      </c>
      <c r="J1276" s="213"/>
      <c r="K1276" s="213"/>
      <c r="L1276" s="213"/>
      <c r="M1276" s="213"/>
    </row>
    <row r="1277" spans="1:13" ht="12.75">
      <c r="A1277" s="231"/>
      <c r="B1277" s="232" t="s">
        <v>308</v>
      </c>
      <c r="C1277" s="233">
        <v>908</v>
      </c>
      <c r="D1277" s="234">
        <v>801</v>
      </c>
      <c r="E1277" s="235">
        <v>4429900</v>
      </c>
      <c r="F1277" s="236" t="s">
        <v>307</v>
      </c>
      <c r="G1277" s="237">
        <v>1718.00328</v>
      </c>
      <c r="H1277" s="237">
        <v>0</v>
      </c>
      <c r="I1277" s="238">
        <v>0</v>
      </c>
      <c r="J1277" s="213"/>
      <c r="K1277" s="213"/>
      <c r="L1277" s="213"/>
      <c r="M1277" s="213"/>
    </row>
    <row r="1278" spans="1:13" ht="25.5">
      <c r="A1278" s="231"/>
      <c r="B1278" s="232" t="s">
        <v>459</v>
      </c>
      <c r="C1278" s="233">
        <v>908</v>
      </c>
      <c r="D1278" s="234">
        <v>804</v>
      </c>
      <c r="E1278" s="235">
        <v>0</v>
      </c>
      <c r="F1278" s="236">
        <v>0</v>
      </c>
      <c r="G1278" s="237">
        <v>3500</v>
      </c>
      <c r="H1278" s="237">
        <v>0</v>
      </c>
      <c r="I1278" s="238">
        <v>0</v>
      </c>
      <c r="J1278" s="213"/>
      <c r="K1278" s="213"/>
      <c r="L1278" s="213"/>
      <c r="M1278" s="213"/>
    </row>
    <row r="1279" spans="1:13" ht="12.75">
      <c r="A1279" s="231"/>
      <c r="B1279" s="232" t="s">
        <v>515</v>
      </c>
      <c r="C1279" s="233">
        <v>908</v>
      </c>
      <c r="D1279" s="234">
        <v>804</v>
      </c>
      <c r="E1279" s="235">
        <v>7950000</v>
      </c>
      <c r="F1279" s="236">
        <v>0</v>
      </c>
      <c r="G1279" s="237">
        <v>3500</v>
      </c>
      <c r="H1279" s="237">
        <v>0</v>
      </c>
      <c r="I1279" s="238">
        <v>0</v>
      </c>
      <c r="J1279" s="213"/>
      <c r="K1279" s="213"/>
      <c r="L1279" s="213"/>
      <c r="M1279" s="213"/>
    </row>
    <row r="1280" spans="1:13" ht="12.75">
      <c r="A1280" s="231"/>
      <c r="B1280" s="232" t="s">
        <v>515</v>
      </c>
      <c r="C1280" s="233">
        <v>908</v>
      </c>
      <c r="D1280" s="234">
        <v>804</v>
      </c>
      <c r="E1280" s="235">
        <v>7950000</v>
      </c>
      <c r="F1280" s="236">
        <v>0</v>
      </c>
      <c r="G1280" s="237">
        <v>3500</v>
      </c>
      <c r="H1280" s="237">
        <v>0</v>
      </c>
      <c r="I1280" s="238">
        <v>0</v>
      </c>
      <c r="J1280" s="213"/>
      <c r="K1280" s="213"/>
      <c r="L1280" s="213"/>
      <c r="M1280" s="213"/>
    </row>
    <row r="1281" spans="1:13" ht="63.75">
      <c r="A1281" s="231"/>
      <c r="B1281" s="232" t="s">
        <v>804</v>
      </c>
      <c r="C1281" s="233">
        <v>908</v>
      </c>
      <c r="D1281" s="234">
        <v>804</v>
      </c>
      <c r="E1281" s="235">
        <v>7950018</v>
      </c>
      <c r="F1281" s="236">
        <v>0</v>
      </c>
      <c r="G1281" s="237">
        <v>3500</v>
      </c>
      <c r="H1281" s="237">
        <v>0</v>
      </c>
      <c r="I1281" s="238">
        <v>0</v>
      </c>
      <c r="J1281" s="213"/>
      <c r="K1281" s="213"/>
      <c r="L1281" s="213"/>
      <c r="M1281" s="213"/>
    </row>
    <row r="1282" spans="1:13" ht="25.5">
      <c r="A1282" s="231"/>
      <c r="B1282" s="232" t="s">
        <v>481</v>
      </c>
      <c r="C1282" s="233">
        <v>908</v>
      </c>
      <c r="D1282" s="234">
        <v>804</v>
      </c>
      <c r="E1282" s="235">
        <v>7950018</v>
      </c>
      <c r="F1282" s="236" t="s">
        <v>395</v>
      </c>
      <c r="G1282" s="237">
        <v>3500</v>
      </c>
      <c r="H1282" s="237">
        <v>0</v>
      </c>
      <c r="I1282" s="238">
        <v>0</v>
      </c>
      <c r="J1282" s="213"/>
      <c r="K1282" s="213"/>
      <c r="L1282" s="213"/>
      <c r="M1282" s="213"/>
    </row>
    <row r="1283" spans="1:13" ht="12.75">
      <c r="A1283" s="231"/>
      <c r="B1283" s="232" t="s">
        <v>342</v>
      </c>
      <c r="C1283" s="233">
        <v>908</v>
      </c>
      <c r="D1283" s="234">
        <v>901</v>
      </c>
      <c r="E1283" s="235">
        <v>0</v>
      </c>
      <c r="F1283" s="236">
        <v>0</v>
      </c>
      <c r="G1283" s="237">
        <v>41214.94361</v>
      </c>
      <c r="H1283" s="237">
        <v>0</v>
      </c>
      <c r="I1283" s="238">
        <v>0</v>
      </c>
      <c r="J1283" s="213"/>
      <c r="K1283" s="213"/>
      <c r="L1283" s="213"/>
      <c r="M1283" s="213"/>
    </row>
    <row r="1284" spans="1:13" ht="25.5">
      <c r="A1284" s="231"/>
      <c r="B1284" s="232" t="s">
        <v>981</v>
      </c>
      <c r="C1284" s="233">
        <v>908</v>
      </c>
      <c r="D1284" s="234">
        <v>901</v>
      </c>
      <c r="E1284" s="235">
        <v>1020000</v>
      </c>
      <c r="F1284" s="236">
        <v>0</v>
      </c>
      <c r="G1284" s="237">
        <v>37000</v>
      </c>
      <c r="H1284" s="237">
        <v>0</v>
      </c>
      <c r="I1284" s="238">
        <v>0</v>
      </c>
      <c r="J1284" s="213"/>
      <c r="K1284" s="213"/>
      <c r="L1284" s="213"/>
      <c r="M1284" s="213"/>
    </row>
    <row r="1285" spans="1:13" ht="63.75">
      <c r="A1285" s="231"/>
      <c r="B1285" s="232" t="s">
        <v>982</v>
      </c>
      <c r="C1285" s="233">
        <v>908</v>
      </c>
      <c r="D1285" s="234">
        <v>901</v>
      </c>
      <c r="E1285" s="235">
        <v>1020100</v>
      </c>
      <c r="F1285" s="236">
        <v>0</v>
      </c>
      <c r="G1285" s="237">
        <v>37000</v>
      </c>
      <c r="H1285" s="237">
        <v>0</v>
      </c>
      <c r="I1285" s="238">
        <v>0</v>
      </c>
      <c r="J1285" s="213"/>
      <c r="K1285" s="213"/>
      <c r="L1285" s="213"/>
      <c r="M1285" s="213"/>
    </row>
    <row r="1286" spans="1:13" ht="38.25">
      <c r="A1286" s="231"/>
      <c r="B1286" s="232" t="s">
        <v>983</v>
      </c>
      <c r="C1286" s="233">
        <v>908</v>
      </c>
      <c r="D1286" s="234">
        <v>901</v>
      </c>
      <c r="E1286" s="235">
        <v>1020102</v>
      </c>
      <c r="F1286" s="236">
        <v>0</v>
      </c>
      <c r="G1286" s="237">
        <v>37000</v>
      </c>
      <c r="H1286" s="237">
        <v>0</v>
      </c>
      <c r="I1286" s="238">
        <v>0</v>
      </c>
      <c r="J1286" s="213"/>
      <c r="K1286" s="213"/>
      <c r="L1286" s="213"/>
      <c r="M1286" s="213"/>
    </row>
    <row r="1287" spans="1:13" ht="12.75">
      <c r="A1287" s="231"/>
      <c r="B1287" s="232" t="s">
        <v>948</v>
      </c>
      <c r="C1287" s="233">
        <v>908</v>
      </c>
      <c r="D1287" s="234">
        <v>901</v>
      </c>
      <c r="E1287" s="235">
        <v>1020102</v>
      </c>
      <c r="F1287" s="236" t="s">
        <v>403</v>
      </c>
      <c r="G1287" s="237">
        <v>37000</v>
      </c>
      <c r="H1287" s="237">
        <v>0</v>
      </c>
      <c r="I1287" s="238">
        <v>0</v>
      </c>
      <c r="J1287" s="213"/>
      <c r="K1287" s="213"/>
      <c r="L1287" s="213"/>
      <c r="M1287" s="213"/>
    </row>
    <row r="1288" spans="1:13" ht="25.5">
      <c r="A1288" s="231"/>
      <c r="B1288" s="232" t="s">
        <v>348</v>
      </c>
      <c r="C1288" s="233">
        <v>908</v>
      </c>
      <c r="D1288" s="234">
        <v>901</v>
      </c>
      <c r="E1288" s="235">
        <v>4700000</v>
      </c>
      <c r="F1288" s="236">
        <v>0</v>
      </c>
      <c r="G1288" s="237">
        <v>2958.3672500000002</v>
      </c>
      <c r="H1288" s="237">
        <v>0</v>
      </c>
      <c r="I1288" s="238">
        <v>0</v>
      </c>
      <c r="J1288" s="213"/>
      <c r="K1288" s="213"/>
      <c r="L1288" s="213"/>
      <c r="M1288" s="213"/>
    </row>
    <row r="1289" spans="1:13" ht="25.5">
      <c r="A1289" s="231"/>
      <c r="B1289" s="232" t="s">
        <v>306</v>
      </c>
      <c r="C1289" s="233">
        <v>908</v>
      </c>
      <c r="D1289" s="234">
        <v>901</v>
      </c>
      <c r="E1289" s="235">
        <v>4709900</v>
      </c>
      <c r="F1289" s="236">
        <v>0</v>
      </c>
      <c r="G1289" s="237">
        <v>2958.3672500000002</v>
      </c>
      <c r="H1289" s="237">
        <v>0</v>
      </c>
      <c r="I1289" s="238">
        <v>0</v>
      </c>
      <c r="J1289" s="213"/>
      <c r="K1289" s="213"/>
      <c r="L1289" s="213"/>
      <c r="M1289" s="213"/>
    </row>
    <row r="1290" spans="1:13" ht="12.75">
      <c r="A1290" s="231"/>
      <c r="B1290" s="232" t="s">
        <v>308</v>
      </c>
      <c r="C1290" s="233">
        <v>908</v>
      </c>
      <c r="D1290" s="234">
        <v>901</v>
      </c>
      <c r="E1290" s="235">
        <v>4709900</v>
      </c>
      <c r="F1290" s="236" t="s">
        <v>307</v>
      </c>
      <c r="G1290" s="237">
        <v>2958.3672500000002</v>
      </c>
      <c r="H1290" s="237">
        <v>0</v>
      </c>
      <c r="I1290" s="238">
        <v>0</v>
      </c>
      <c r="J1290" s="213"/>
      <c r="K1290" s="213"/>
      <c r="L1290" s="213"/>
      <c r="M1290" s="213"/>
    </row>
    <row r="1291" spans="1:13" ht="12.75">
      <c r="A1291" s="231"/>
      <c r="B1291" s="232" t="s">
        <v>351</v>
      </c>
      <c r="C1291" s="233">
        <v>908</v>
      </c>
      <c r="D1291" s="234">
        <v>901</v>
      </c>
      <c r="E1291" s="235">
        <v>4760000</v>
      </c>
      <c r="F1291" s="236">
        <v>0</v>
      </c>
      <c r="G1291" s="237">
        <v>448.25636</v>
      </c>
      <c r="H1291" s="237">
        <v>0</v>
      </c>
      <c r="I1291" s="238">
        <v>0</v>
      </c>
      <c r="J1291" s="213"/>
      <c r="K1291" s="213"/>
      <c r="L1291" s="213"/>
      <c r="M1291" s="213"/>
    </row>
    <row r="1292" spans="1:13" ht="38.25">
      <c r="A1292" s="231"/>
      <c r="B1292" s="232" t="s">
        <v>353</v>
      </c>
      <c r="C1292" s="233">
        <v>908</v>
      </c>
      <c r="D1292" s="234">
        <v>901</v>
      </c>
      <c r="E1292" s="235">
        <v>4769900</v>
      </c>
      <c r="F1292" s="236">
        <v>0</v>
      </c>
      <c r="G1292" s="237">
        <v>448.25636</v>
      </c>
      <c r="H1292" s="237">
        <v>0</v>
      </c>
      <c r="I1292" s="238">
        <v>0</v>
      </c>
      <c r="J1292" s="213"/>
      <c r="K1292" s="213"/>
      <c r="L1292" s="213"/>
      <c r="M1292" s="213"/>
    </row>
    <row r="1293" spans="1:13" ht="12.75">
      <c r="A1293" s="231"/>
      <c r="B1293" s="232" t="s">
        <v>308</v>
      </c>
      <c r="C1293" s="233">
        <v>908</v>
      </c>
      <c r="D1293" s="234">
        <v>901</v>
      </c>
      <c r="E1293" s="235">
        <v>4769900</v>
      </c>
      <c r="F1293" s="236" t="s">
        <v>307</v>
      </c>
      <c r="G1293" s="237">
        <v>448.25636</v>
      </c>
      <c r="H1293" s="237">
        <v>0</v>
      </c>
      <c r="I1293" s="238">
        <v>0</v>
      </c>
      <c r="J1293" s="213"/>
      <c r="K1293" s="213"/>
      <c r="L1293" s="213"/>
      <c r="M1293" s="213"/>
    </row>
    <row r="1294" spans="1:13" ht="12.75">
      <c r="A1294" s="231"/>
      <c r="B1294" s="232" t="s">
        <v>515</v>
      </c>
      <c r="C1294" s="233">
        <v>908</v>
      </c>
      <c r="D1294" s="234">
        <v>901</v>
      </c>
      <c r="E1294" s="235">
        <v>7950000</v>
      </c>
      <c r="F1294" s="236">
        <v>0</v>
      </c>
      <c r="G1294" s="237">
        <v>808.32</v>
      </c>
      <c r="H1294" s="237">
        <v>0</v>
      </c>
      <c r="I1294" s="238">
        <v>0</v>
      </c>
      <c r="J1294" s="213"/>
      <c r="K1294" s="213"/>
      <c r="L1294" s="213"/>
      <c r="M1294" s="213"/>
    </row>
    <row r="1295" spans="1:13" ht="12.75">
      <c r="A1295" s="231"/>
      <c r="B1295" s="232" t="s">
        <v>515</v>
      </c>
      <c r="C1295" s="233">
        <v>908</v>
      </c>
      <c r="D1295" s="234">
        <v>901</v>
      </c>
      <c r="E1295" s="235">
        <v>7950000</v>
      </c>
      <c r="F1295" s="236">
        <v>0</v>
      </c>
      <c r="G1295" s="237">
        <v>808.32</v>
      </c>
      <c r="H1295" s="237">
        <v>0</v>
      </c>
      <c r="I1295" s="238">
        <v>0</v>
      </c>
      <c r="J1295" s="213"/>
      <c r="K1295" s="213"/>
      <c r="L1295" s="213"/>
      <c r="M1295" s="213"/>
    </row>
    <row r="1296" spans="1:13" ht="76.5">
      <c r="A1296" s="231"/>
      <c r="B1296" s="232" t="s">
        <v>547</v>
      </c>
      <c r="C1296" s="233">
        <v>908</v>
      </c>
      <c r="D1296" s="234">
        <v>901</v>
      </c>
      <c r="E1296" s="235">
        <v>7950043</v>
      </c>
      <c r="F1296" s="236">
        <v>0</v>
      </c>
      <c r="G1296" s="237">
        <v>808.32</v>
      </c>
      <c r="H1296" s="237">
        <v>0</v>
      </c>
      <c r="I1296" s="238">
        <v>0</v>
      </c>
      <c r="J1296" s="213"/>
      <c r="K1296" s="213"/>
      <c r="L1296" s="213"/>
      <c r="M1296" s="213"/>
    </row>
    <row r="1297" spans="1:13" ht="25.5">
      <c r="A1297" s="231"/>
      <c r="B1297" s="232" t="s">
        <v>481</v>
      </c>
      <c r="C1297" s="233">
        <v>908</v>
      </c>
      <c r="D1297" s="234">
        <v>901</v>
      </c>
      <c r="E1297" s="235">
        <v>7950043</v>
      </c>
      <c r="F1297" s="236" t="s">
        <v>395</v>
      </c>
      <c r="G1297" s="237">
        <v>808.32</v>
      </c>
      <c r="H1297" s="237">
        <v>0</v>
      </c>
      <c r="I1297" s="238">
        <v>0</v>
      </c>
      <c r="J1297" s="213"/>
      <c r="K1297" s="213"/>
      <c r="L1297" s="213"/>
      <c r="M1297" s="213"/>
    </row>
    <row r="1298" spans="1:13" ht="12.75">
      <c r="A1298" s="231"/>
      <c r="B1298" s="232" t="s">
        <v>354</v>
      </c>
      <c r="C1298" s="233">
        <v>908</v>
      </c>
      <c r="D1298" s="234">
        <v>902</v>
      </c>
      <c r="E1298" s="235">
        <v>0</v>
      </c>
      <c r="F1298" s="236">
        <v>0</v>
      </c>
      <c r="G1298" s="237">
        <v>131755.41046</v>
      </c>
      <c r="H1298" s="237">
        <v>0</v>
      </c>
      <c r="I1298" s="238">
        <v>0</v>
      </c>
      <c r="J1298" s="213"/>
      <c r="K1298" s="213"/>
      <c r="L1298" s="213"/>
      <c r="M1298" s="213"/>
    </row>
    <row r="1299" spans="1:13" ht="12.75">
      <c r="A1299" s="231"/>
      <c r="B1299" s="232" t="s">
        <v>907</v>
      </c>
      <c r="C1299" s="233">
        <v>908</v>
      </c>
      <c r="D1299" s="234">
        <v>902</v>
      </c>
      <c r="E1299" s="235">
        <v>1000000</v>
      </c>
      <c r="F1299" s="236">
        <v>0</v>
      </c>
      <c r="G1299" s="237">
        <v>95703</v>
      </c>
      <c r="H1299" s="237">
        <v>0</v>
      </c>
      <c r="I1299" s="238">
        <v>0</v>
      </c>
      <c r="J1299" s="213"/>
      <c r="K1299" s="213"/>
      <c r="L1299" s="213"/>
      <c r="M1299" s="213"/>
    </row>
    <row r="1300" spans="1:13" ht="51">
      <c r="A1300" s="231"/>
      <c r="B1300" s="232" t="s">
        <v>908</v>
      </c>
      <c r="C1300" s="233">
        <v>908</v>
      </c>
      <c r="D1300" s="234">
        <v>902</v>
      </c>
      <c r="E1300" s="235">
        <v>1008200</v>
      </c>
      <c r="F1300" s="236">
        <v>0</v>
      </c>
      <c r="G1300" s="237">
        <v>95703</v>
      </c>
      <c r="H1300" s="237">
        <v>0</v>
      </c>
      <c r="I1300" s="238">
        <v>0</v>
      </c>
      <c r="J1300" s="213"/>
      <c r="K1300" s="213"/>
      <c r="L1300" s="213"/>
      <c r="M1300" s="213"/>
    </row>
    <row r="1301" spans="1:13" ht="114.75">
      <c r="A1301" s="231"/>
      <c r="B1301" s="232" t="s">
        <v>998</v>
      </c>
      <c r="C1301" s="233">
        <v>908</v>
      </c>
      <c r="D1301" s="234">
        <v>902</v>
      </c>
      <c r="E1301" s="235">
        <v>1008214</v>
      </c>
      <c r="F1301" s="236">
        <v>0</v>
      </c>
      <c r="G1301" s="237">
        <v>39304</v>
      </c>
      <c r="H1301" s="237">
        <v>0</v>
      </c>
      <c r="I1301" s="238">
        <v>0</v>
      </c>
      <c r="J1301" s="213"/>
      <c r="K1301" s="213"/>
      <c r="L1301" s="213"/>
      <c r="M1301" s="213"/>
    </row>
    <row r="1302" spans="1:13" ht="12.75">
      <c r="A1302" s="231"/>
      <c r="B1302" s="232" t="s">
        <v>948</v>
      </c>
      <c r="C1302" s="233">
        <v>908</v>
      </c>
      <c r="D1302" s="234">
        <v>902</v>
      </c>
      <c r="E1302" s="235">
        <v>1008214</v>
      </c>
      <c r="F1302" s="236" t="s">
        <v>403</v>
      </c>
      <c r="G1302" s="237">
        <v>39304</v>
      </c>
      <c r="H1302" s="237">
        <v>0</v>
      </c>
      <c r="I1302" s="238">
        <v>0</v>
      </c>
      <c r="J1302" s="213"/>
      <c r="K1302" s="213"/>
      <c r="L1302" s="213"/>
      <c r="M1302" s="213"/>
    </row>
    <row r="1303" spans="1:13" ht="114.75">
      <c r="A1303" s="231"/>
      <c r="B1303" s="232" t="s">
        <v>999</v>
      </c>
      <c r="C1303" s="233">
        <v>908</v>
      </c>
      <c r="D1303" s="234">
        <v>902</v>
      </c>
      <c r="E1303" s="235">
        <v>1008215</v>
      </c>
      <c r="F1303" s="236">
        <v>0</v>
      </c>
      <c r="G1303" s="237">
        <v>49866.6</v>
      </c>
      <c r="H1303" s="237">
        <v>0</v>
      </c>
      <c r="I1303" s="238">
        <v>0</v>
      </c>
      <c r="J1303" s="213"/>
      <c r="K1303" s="213"/>
      <c r="L1303" s="213"/>
      <c r="M1303" s="213"/>
    </row>
    <row r="1304" spans="1:13" ht="12.75">
      <c r="A1304" s="231"/>
      <c r="B1304" s="232" t="s">
        <v>948</v>
      </c>
      <c r="C1304" s="233">
        <v>908</v>
      </c>
      <c r="D1304" s="234">
        <v>902</v>
      </c>
      <c r="E1304" s="235">
        <v>1008215</v>
      </c>
      <c r="F1304" s="236" t="s">
        <v>403</v>
      </c>
      <c r="G1304" s="237">
        <v>49866.6</v>
      </c>
      <c r="H1304" s="237">
        <v>0</v>
      </c>
      <c r="I1304" s="238">
        <v>0</v>
      </c>
      <c r="J1304" s="213"/>
      <c r="K1304" s="213"/>
      <c r="L1304" s="213"/>
      <c r="M1304" s="213"/>
    </row>
    <row r="1305" spans="1:13" ht="102">
      <c r="A1305" s="231"/>
      <c r="B1305" s="232" t="s">
        <v>1000</v>
      </c>
      <c r="C1305" s="233">
        <v>908</v>
      </c>
      <c r="D1305" s="234">
        <v>902</v>
      </c>
      <c r="E1305" s="235">
        <v>1008223</v>
      </c>
      <c r="F1305" s="236">
        <v>0</v>
      </c>
      <c r="G1305" s="237">
        <v>2899</v>
      </c>
      <c r="H1305" s="237">
        <v>0</v>
      </c>
      <c r="I1305" s="238">
        <v>0</v>
      </c>
      <c r="J1305" s="213"/>
      <c r="K1305" s="213"/>
      <c r="L1305" s="213"/>
      <c r="M1305" s="213"/>
    </row>
    <row r="1306" spans="1:13" ht="12.75">
      <c r="A1306" s="231"/>
      <c r="B1306" s="232" t="s">
        <v>948</v>
      </c>
      <c r="C1306" s="233">
        <v>908</v>
      </c>
      <c r="D1306" s="234">
        <v>902</v>
      </c>
      <c r="E1306" s="235">
        <v>1008223</v>
      </c>
      <c r="F1306" s="236" t="s">
        <v>403</v>
      </c>
      <c r="G1306" s="237">
        <v>2899</v>
      </c>
      <c r="H1306" s="237">
        <v>0</v>
      </c>
      <c r="I1306" s="238">
        <v>0</v>
      </c>
      <c r="J1306" s="213"/>
      <c r="K1306" s="213"/>
      <c r="L1306" s="213"/>
      <c r="M1306" s="213"/>
    </row>
    <row r="1307" spans="1:13" ht="102">
      <c r="A1307" s="231"/>
      <c r="B1307" s="232" t="s">
        <v>1001</v>
      </c>
      <c r="C1307" s="233">
        <v>908</v>
      </c>
      <c r="D1307" s="234">
        <v>902</v>
      </c>
      <c r="E1307" s="235">
        <v>1008224</v>
      </c>
      <c r="F1307" s="236">
        <v>0</v>
      </c>
      <c r="G1307" s="237">
        <v>3633.4</v>
      </c>
      <c r="H1307" s="237">
        <v>0</v>
      </c>
      <c r="I1307" s="238">
        <v>0</v>
      </c>
      <c r="J1307" s="213"/>
      <c r="K1307" s="213"/>
      <c r="L1307" s="213"/>
      <c r="M1307" s="213"/>
    </row>
    <row r="1308" spans="1:13" ht="12.75">
      <c r="A1308" s="231"/>
      <c r="B1308" s="232" t="s">
        <v>948</v>
      </c>
      <c r="C1308" s="233">
        <v>908</v>
      </c>
      <c r="D1308" s="234">
        <v>902</v>
      </c>
      <c r="E1308" s="235">
        <v>1008224</v>
      </c>
      <c r="F1308" s="236" t="s">
        <v>403</v>
      </c>
      <c r="G1308" s="237">
        <v>3633.4</v>
      </c>
      <c r="H1308" s="237">
        <v>0</v>
      </c>
      <c r="I1308" s="238">
        <v>0</v>
      </c>
      <c r="J1308" s="213"/>
      <c r="K1308" s="213"/>
      <c r="L1308" s="213"/>
      <c r="M1308" s="213"/>
    </row>
    <row r="1309" spans="1:13" ht="12.75">
      <c r="A1309" s="231"/>
      <c r="B1309" s="232" t="s">
        <v>358</v>
      </c>
      <c r="C1309" s="233">
        <v>908</v>
      </c>
      <c r="D1309" s="234">
        <v>902</v>
      </c>
      <c r="E1309" s="235">
        <v>4710000</v>
      </c>
      <c r="F1309" s="236">
        <v>0</v>
      </c>
      <c r="G1309" s="237">
        <v>11744.54146</v>
      </c>
      <c r="H1309" s="237">
        <v>0</v>
      </c>
      <c r="I1309" s="238">
        <v>0</v>
      </c>
      <c r="J1309" s="213"/>
      <c r="K1309" s="213"/>
      <c r="L1309" s="213"/>
      <c r="M1309" s="213"/>
    </row>
    <row r="1310" spans="1:13" ht="25.5">
      <c r="A1310" s="231"/>
      <c r="B1310" s="232" t="s">
        <v>306</v>
      </c>
      <c r="C1310" s="233">
        <v>908</v>
      </c>
      <c r="D1310" s="234">
        <v>902</v>
      </c>
      <c r="E1310" s="235">
        <v>4719900</v>
      </c>
      <c r="F1310" s="236">
        <v>0</v>
      </c>
      <c r="G1310" s="237">
        <v>11744.54146</v>
      </c>
      <c r="H1310" s="237">
        <v>0</v>
      </c>
      <c r="I1310" s="238">
        <v>0</v>
      </c>
      <c r="J1310" s="213"/>
      <c r="K1310" s="213"/>
      <c r="L1310" s="213"/>
      <c r="M1310" s="213"/>
    </row>
    <row r="1311" spans="1:13" ht="12.75">
      <c r="A1311" s="231"/>
      <c r="B1311" s="232" t="s">
        <v>308</v>
      </c>
      <c r="C1311" s="233">
        <v>908</v>
      </c>
      <c r="D1311" s="234">
        <v>902</v>
      </c>
      <c r="E1311" s="235">
        <v>4719900</v>
      </c>
      <c r="F1311" s="236" t="s">
        <v>307</v>
      </c>
      <c r="G1311" s="237">
        <v>11744.54146</v>
      </c>
      <c r="H1311" s="237">
        <v>0</v>
      </c>
      <c r="I1311" s="238">
        <v>0</v>
      </c>
      <c r="J1311" s="213"/>
      <c r="K1311" s="213"/>
      <c r="L1311" s="213"/>
      <c r="M1311" s="213"/>
    </row>
    <row r="1312" spans="1:13" ht="12.75">
      <c r="A1312" s="231"/>
      <c r="B1312" s="232" t="s">
        <v>508</v>
      </c>
      <c r="C1312" s="233">
        <v>908</v>
      </c>
      <c r="D1312" s="234">
        <v>902</v>
      </c>
      <c r="E1312" s="235">
        <v>5220000</v>
      </c>
      <c r="F1312" s="236">
        <v>0</v>
      </c>
      <c r="G1312" s="237">
        <v>22126.71</v>
      </c>
      <c r="H1312" s="237">
        <v>0</v>
      </c>
      <c r="I1312" s="238">
        <v>0</v>
      </c>
      <c r="J1312" s="213"/>
      <c r="K1312" s="213"/>
      <c r="L1312" s="213"/>
      <c r="M1312" s="213"/>
    </row>
    <row r="1313" spans="1:13" ht="38.25">
      <c r="A1313" s="231"/>
      <c r="B1313" s="232" t="s">
        <v>546</v>
      </c>
      <c r="C1313" s="233">
        <v>908</v>
      </c>
      <c r="D1313" s="234">
        <v>902</v>
      </c>
      <c r="E1313" s="235">
        <v>5223600</v>
      </c>
      <c r="F1313" s="236">
        <v>0</v>
      </c>
      <c r="G1313" s="237">
        <v>22126.71</v>
      </c>
      <c r="H1313" s="237">
        <v>0</v>
      </c>
      <c r="I1313" s="238">
        <v>0</v>
      </c>
      <c r="J1313" s="213"/>
      <c r="K1313" s="213"/>
      <c r="L1313" s="213"/>
      <c r="M1313" s="213"/>
    </row>
    <row r="1314" spans="1:13" ht="25.5">
      <c r="A1314" s="231"/>
      <c r="B1314" s="232" t="s">
        <v>481</v>
      </c>
      <c r="C1314" s="233">
        <v>908</v>
      </c>
      <c r="D1314" s="234">
        <v>902</v>
      </c>
      <c r="E1314" s="235">
        <v>5223600</v>
      </c>
      <c r="F1314" s="236" t="s">
        <v>395</v>
      </c>
      <c r="G1314" s="237">
        <v>22126.71</v>
      </c>
      <c r="H1314" s="237">
        <v>0</v>
      </c>
      <c r="I1314" s="238">
        <v>0</v>
      </c>
      <c r="J1314" s="213"/>
      <c r="K1314" s="213"/>
      <c r="L1314" s="213"/>
      <c r="M1314" s="213"/>
    </row>
    <row r="1315" spans="1:13" ht="12.75">
      <c r="A1315" s="231"/>
      <c r="B1315" s="232" t="s">
        <v>515</v>
      </c>
      <c r="C1315" s="233">
        <v>908</v>
      </c>
      <c r="D1315" s="234">
        <v>902</v>
      </c>
      <c r="E1315" s="235">
        <v>7950000</v>
      </c>
      <c r="F1315" s="236">
        <v>0</v>
      </c>
      <c r="G1315" s="237">
        <v>2181.1589999999997</v>
      </c>
      <c r="H1315" s="237">
        <v>0</v>
      </c>
      <c r="I1315" s="238">
        <v>0</v>
      </c>
      <c r="J1315" s="213"/>
      <c r="K1315" s="213"/>
      <c r="L1315" s="213"/>
      <c r="M1315" s="213"/>
    </row>
    <row r="1316" spans="1:13" ht="12.75">
      <c r="A1316" s="231"/>
      <c r="B1316" s="232" t="s">
        <v>515</v>
      </c>
      <c r="C1316" s="233">
        <v>908</v>
      </c>
      <c r="D1316" s="234">
        <v>902</v>
      </c>
      <c r="E1316" s="235">
        <v>7950000</v>
      </c>
      <c r="F1316" s="236">
        <v>0</v>
      </c>
      <c r="G1316" s="237">
        <v>2181.1589999999997</v>
      </c>
      <c r="H1316" s="237">
        <v>0</v>
      </c>
      <c r="I1316" s="238">
        <v>0</v>
      </c>
      <c r="J1316" s="213"/>
      <c r="K1316" s="213"/>
      <c r="L1316" s="213"/>
      <c r="M1316" s="213"/>
    </row>
    <row r="1317" spans="1:13" ht="89.25">
      <c r="A1317" s="231"/>
      <c r="B1317" s="232" t="s">
        <v>915</v>
      </c>
      <c r="C1317" s="233">
        <v>908</v>
      </c>
      <c r="D1317" s="234">
        <v>902</v>
      </c>
      <c r="E1317" s="235">
        <v>7950042</v>
      </c>
      <c r="F1317" s="236">
        <v>0</v>
      </c>
      <c r="G1317" s="237">
        <v>2044.081</v>
      </c>
      <c r="H1317" s="237">
        <v>0</v>
      </c>
      <c r="I1317" s="238">
        <v>0</v>
      </c>
      <c r="J1317" s="213"/>
      <c r="K1317" s="213"/>
      <c r="L1317" s="213"/>
      <c r="M1317" s="213"/>
    </row>
    <row r="1318" spans="1:13" ht="25.5">
      <c r="A1318" s="231"/>
      <c r="B1318" s="232" t="s">
        <v>481</v>
      </c>
      <c r="C1318" s="233">
        <v>908</v>
      </c>
      <c r="D1318" s="234">
        <v>902</v>
      </c>
      <c r="E1318" s="235">
        <v>7950042</v>
      </c>
      <c r="F1318" s="236" t="s">
        <v>395</v>
      </c>
      <c r="G1318" s="237">
        <v>2044.081</v>
      </c>
      <c r="H1318" s="237">
        <v>0</v>
      </c>
      <c r="I1318" s="238">
        <v>0</v>
      </c>
      <c r="J1318" s="213"/>
      <c r="K1318" s="213"/>
      <c r="L1318" s="213"/>
      <c r="M1318" s="213"/>
    </row>
    <row r="1319" spans="1:13" ht="63.75">
      <c r="A1319" s="231"/>
      <c r="B1319" s="232" t="s">
        <v>424</v>
      </c>
      <c r="C1319" s="233">
        <v>908</v>
      </c>
      <c r="D1319" s="234">
        <v>902</v>
      </c>
      <c r="E1319" s="235">
        <v>7950054</v>
      </c>
      <c r="F1319" s="236">
        <v>0</v>
      </c>
      <c r="G1319" s="237">
        <v>137.078</v>
      </c>
      <c r="H1319" s="237">
        <v>0</v>
      </c>
      <c r="I1319" s="238">
        <v>0</v>
      </c>
      <c r="J1319" s="213"/>
      <c r="K1319" s="213"/>
      <c r="L1319" s="213"/>
      <c r="M1319" s="213"/>
    </row>
    <row r="1320" spans="1:13" ht="25.5">
      <c r="A1320" s="231"/>
      <c r="B1320" s="232" t="s">
        <v>481</v>
      </c>
      <c r="C1320" s="233">
        <v>908</v>
      </c>
      <c r="D1320" s="234">
        <v>902</v>
      </c>
      <c r="E1320" s="235">
        <v>7950054</v>
      </c>
      <c r="F1320" s="236" t="s">
        <v>395</v>
      </c>
      <c r="G1320" s="237">
        <v>137.078</v>
      </c>
      <c r="H1320" s="237">
        <v>0</v>
      </c>
      <c r="I1320" s="238">
        <v>0</v>
      </c>
      <c r="J1320" s="213"/>
      <c r="K1320" s="213"/>
      <c r="L1320" s="213"/>
      <c r="M1320" s="213"/>
    </row>
    <row r="1321" spans="1:13" ht="12.75">
      <c r="A1321" s="231"/>
      <c r="B1321" s="232" t="s">
        <v>367</v>
      </c>
      <c r="C1321" s="233">
        <v>908</v>
      </c>
      <c r="D1321" s="234">
        <v>909</v>
      </c>
      <c r="E1321" s="235">
        <v>0</v>
      </c>
      <c r="F1321" s="236">
        <v>0</v>
      </c>
      <c r="G1321" s="237">
        <v>171023.41548</v>
      </c>
      <c r="H1321" s="237">
        <v>0</v>
      </c>
      <c r="I1321" s="238">
        <v>0</v>
      </c>
      <c r="J1321" s="213"/>
      <c r="K1321" s="213"/>
      <c r="L1321" s="213"/>
      <c r="M1321" s="213"/>
    </row>
    <row r="1322" spans="1:13" ht="25.5">
      <c r="A1322" s="231"/>
      <c r="B1322" s="232" t="s">
        <v>981</v>
      </c>
      <c r="C1322" s="233">
        <v>908</v>
      </c>
      <c r="D1322" s="234">
        <v>909</v>
      </c>
      <c r="E1322" s="235">
        <v>1020000</v>
      </c>
      <c r="F1322" s="236">
        <v>0</v>
      </c>
      <c r="G1322" s="237">
        <v>167108</v>
      </c>
      <c r="H1322" s="237">
        <v>0</v>
      </c>
      <c r="I1322" s="238">
        <v>0</v>
      </c>
      <c r="J1322" s="213"/>
      <c r="K1322" s="213"/>
      <c r="L1322" s="213"/>
      <c r="M1322" s="213"/>
    </row>
    <row r="1323" spans="1:13" ht="63.75">
      <c r="A1323" s="231"/>
      <c r="B1323" s="232" t="s">
        <v>982</v>
      </c>
      <c r="C1323" s="233">
        <v>908</v>
      </c>
      <c r="D1323" s="234">
        <v>909</v>
      </c>
      <c r="E1323" s="235">
        <v>1020100</v>
      </c>
      <c r="F1323" s="236">
        <v>0</v>
      </c>
      <c r="G1323" s="237">
        <v>167108</v>
      </c>
      <c r="H1323" s="237">
        <v>0</v>
      </c>
      <c r="I1323" s="238">
        <v>0</v>
      </c>
      <c r="J1323" s="213"/>
      <c r="K1323" s="213"/>
      <c r="L1323" s="213"/>
      <c r="M1323" s="213"/>
    </row>
    <row r="1324" spans="1:13" ht="38.25">
      <c r="A1324" s="231"/>
      <c r="B1324" s="232" t="s">
        <v>983</v>
      </c>
      <c r="C1324" s="233">
        <v>908</v>
      </c>
      <c r="D1324" s="234">
        <v>909</v>
      </c>
      <c r="E1324" s="235">
        <v>1020102</v>
      </c>
      <c r="F1324" s="236">
        <v>0</v>
      </c>
      <c r="G1324" s="237">
        <v>167108</v>
      </c>
      <c r="H1324" s="237">
        <v>0</v>
      </c>
      <c r="I1324" s="238">
        <v>0</v>
      </c>
      <c r="J1324" s="213"/>
      <c r="K1324" s="213"/>
      <c r="L1324" s="213"/>
      <c r="M1324" s="213"/>
    </row>
    <row r="1325" spans="1:13" ht="12.75">
      <c r="A1325" s="231"/>
      <c r="B1325" s="232" t="s">
        <v>948</v>
      </c>
      <c r="C1325" s="233">
        <v>908</v>
      </c>
      <c r="D1325" s="234">
        <v>909</v>
      </c>
      <c r="E1325" s="235">
        <v>1020102</v>
      </c>
      <c r="F1325" s="236" t="s">
        <v>403</v>
      </c>
      <c r="G1325" s="237">
        <v>167108</v>
      </c>
      <c r="H1325" s="237">
        <v>0</v>
      </c>
      <c r="I1325" s="238">
        <v>0</v>
      </c>
      <c r="J1325" s="213"/>
      <c r="K1325" s="213"/>
      <c r="L1325" s="213"/>
      <c r="M1325" s="213"/>
    </row>
    <row r="1326" spans="1:13" ht="25.5">
      <c r="A1326" s="231"/>
      <c r="B1326" s="232" t="s">
        <v>369</v>
      </c>
      <c r="C1326" s="233">
        <v>908</v>
      </c>
      <c r="D1326" s="234">
        <v>909</v>
      </c>
      <c r="E1326" s="235">
        <v>4690000</v>
      </c>
      <c r="F1326" s="236">
        <v>0</v>
      </c>
      <c r="G1326" s="237">
        <v>2711.923</v>
      </c>
      <c r="H1326" s="237">
        <v>0</v>
      </c>
      <c r="I1326" s="238">
        <v>0</v>
      </c>
      <c r="J1326" s="213"/>
      <c r="K1326" s="213"/>
      <c r="L1326" s="213"/>
      <c r="M1326" s="213"/>
    </row>
    <row r="1327" spans="1:13" ht="38.25">
      <c r="A1327" s="231"/>
      <c r="B1327" s="232" t="s">
        <v>371</v>
      </c>
      <c r="C1327" s="233">
        <v>908</v>
      </c>
      <c r="D1327" s="234">
        <v>909</v>
      </c>
      <c r="E1327" s="235">
        <v>4699900</v>
      </c>
      <c r="F1327" s="236">
        <v>0</v>
      </c>
      <c r="G1327" s="237">
        <v>2711.923</v>
      </c>
      <c r="H1327" s="237">
        <v>0</v>
      </c>
      <c r="I1327" s="238">
        <v>0</v>
      </c>
      <c r="J1327" s="213"/>
      <c r="K1327" s="213"/>
      <c r="L1327" s="213"/>
      <c r="M1327" s="213"/>
    </row>
    <row r="1328" spans="1:13" ht="12.75">
      <c r="A1328" s="231"/>
      <c r="B1328" s="232" t="s">
        <v>308</v>
      </c>
      <c r="C1328" s="233">
        <v>908</v>
      </c>
      <c r="D1328" s="234">
        <v>909</v>
      </c>
      <c r="E1328" s="235">
        <v>4699900</v>
      </c>
      <c r="F1328" s="236" t="s">
        <v>307</v>
      </c>
      <c r="G1328" s="237">
        <v>2711.923</v>
      </c>
      <c r="H1328" s="237">
        <v>0</v>
      </c>
      <c r="I1328" s="238">
        <v>0</v>
      </c>
      <c r="J1328" s="213"/>
      <c r="K1328" s="213"/>
      <c r="L1328" s="213"/>
      <c r="M1328" s="213"/>
    </row>
    <row r="1329" spans="1:13" ht="12.75">
      <c r="A1329" s="231"/>
      <c r="B1329" s="232" t="s">
        <v>373</v>
      </c>
      <c r="C1329" s="233">
        <v>908</v>
      </c>
      <c r="D1329" s="234">
        <v>909</v>
      </c>
      <c r="E1329" s="235">
        <v>4860000</v>
      </c>
      <c r="F1329" s="236">
        <v>0</v>
      </c>
      <c r="G1329" s="237">
        <v>1203.49248</v>
      </c>
      <c r="H1329" s="237">
        <v>0</v>
      </c>
      <c r="I1329" s="238">
        <v>0</v>
      </c>
      <c r="J1329" s="213"/>
      <c r="K1329" s="213"/>
      <c r="L1329" s="213"/>
      <c r="M1329" s="213"/>
    </row>
    <row r="1330" spans="1:13" ht="25.5">
      <c r="A1330" s="231"/>
      <c r="B1330" s="232" t="s">
        <v>306</v>
      </c>
      <c r="C1330" s="233">
        <v>908</v>
      </c>
      <c r="D1330" s="234">
        <v>909</v>
      </c>
      <c r="E1330" s="235">
        <v>4869900</v>
      </c>
      <c r="F1330" s="236">
        <v>0</v>
      </c>
      <c r="G1330" s="237">
        <v>1203.49248</v>
      </c>
      <c r="H1330" s="237">
        <v>0</v>
      </c>
      <c r="I1330" s="238">
        <v>0</v>
      </c>
      <c r="J1330" s="213"/>
      <c r="K1330" s="213"/>
      <c r="L1330" s="213"/>
      <c r="M1330" s="213"/>
    </row>
    <row r="1331" spans="1:13" ht="102">
      <c r="A1331" s="231"/>
      <c r="B1331" s="232" t="s">
        <v>813</v>
      </c>
      <c r="C1331" s="233">
        <v>908</v>
      </c>
      <c r="D1331" s="234">
        <v>909</v>
      </c>
      <c r="E1331" s="235">
        <v>4869901</v>
      </c>
      <c r="F1331" s="236">
        <v>0</v>
      </c>
      <c r="G1331" s="237">
        <v>1203.49248</v>
      </c>
      <c r="H1331" s="237">
        <v>0</v>
      </c>
      <c r="I1331" s="238">
        <v>0</v>
      </c>
      <c r="J1331" s="213"/>
      <c r="K1331" s="213"/>
      <c r="L1331" s="213"/>
      <c r="M1331" s="213"/>
    </row>
    <row r="1332" spans="1:13" ht="12.75">
      <c r="A1332" s="231"/>
      <c r="B1332" s="232" t="s">
        <v>308</v>
      </c>
      <c r="C1332" s="233">
        <v>908</v>
      </c>
      <c r="D1332" s="234">
        <v>909</v>
      </c>
      <c r="E1332" s="235">
        <v>4869901</v>
      </c>
      <c r="F1332" s="236" t="s">
        <v>307</v>
      </c>
      <c r="G1332" s="237">
        <v>1203.49248</v>
      </c>
      <c r="H1332" s="237">
        <v>0</v>
      </c>
      <c r="I1332" s="238">
        <v>0</v>
      </c>
      <c r="J1332" s="213"/>
      <c r="K1332" s="213"/>
      <c r="L1332" s="213"/>
      <c r="M1332" s="213"/>
    </row>
    <row r="1333" spans="1:13" ht="25.5">
      <c r="A1333" s="231" t="s">
        <v>1002</v>
      </c>
      <c r="B1333" s="239" t="s">
        <v>1003</v>
      </c>
      <c r="C1333" s="240">
        <v>909</v>
      </c>
      <c r="D1333" s="241">
        <v>0</v>
      </c>
      <c r="E1333" s="242">
        <v>0</v>
      </c>
      <c r="F1333" s="243">
        <v>0</v>
      </c>
      <c r="G1333" s="244">
        <v>750757.06914</v>
      </c>
      <c r="H1333" s="244">
        <v>11009</v>
      </c>
      <c r="I1333" s="245">
        <v>0</v>
      </c>
      <c r="J1333" s="213"/>
      <c r="K1333" s="213"/>
      <c r="L1333" s="213"/>
      <c r="M1333" s="213"/>
    </row>
    <row r="1334" spans="1:13" ht="51">
      <c r="A1334" s="231"/>
      <c r="B1334" s="232" t="s">
        <v>434</v>
      </c>
      <c r="C1334" s="233">
        <v>909</v>
      </c>
      <c r="D1334" s="234">
        <v>104</v>
      </c>
      <c r="E1334" s="235">
        <v>0</v>
      </c>
      <c r="F1334" s="236">
        <v>0</v>
      </c>
      <c r="G1334" s="237">
        <v>15263.13922</v>
      </c>
      <c r="H1334" s="237">
        <v>11009</v>
      </c>
      <c r="I1334" s="238">
        <v>0</v>
      </c>
      <c r="J1334" s="213"/>
      <c r="K1334" s="213"/>
      <c r="L1334" s="213"/>
      <c r="M1334" s="213"/>
    </row>
    <row r="1335" spans="1:13" ht="25.5">
      <c r="A1335" s="231"/>
      <c r="B1335" s="232" t="s">
        <v>479</v>
      </c>
      <c r="C1335" s="233">
        <v>909</v>
      </c>
      <c r="D1335" s="234">
        <v>104</v>
      </c>
      <c r="E1335" s="235">
        <v>20000</v>
      </c>
      <c r="F1335" s="236">
        <v>0</v>
      </c>
      <c r="G1335" s="237">
        <v>15263.13922</v>
      </c>
      <c r="H1335" s="237">
        <v>11009</v>
      </c>
      <c r="I1335" s="238">
        <v>0</v>
      </c>
      <c r="J1335" s="213"/>
      <c r="K1335" s="213"/>
      <c r="L1335" s="213"/>
      <c r="M1335" s="213"/>
    </row>
    <row r="1336" spans="1:13" ht="12.75">
      <c r="A1336" s="231"/>
      <c r="B1336" s="232" t="s">
        <v>480</v>
      </c>
      <c r="C1336" s="233">
        <v>909</v>
      </c>
      <c r="D1336" s="234">
        <v>104</v>
      </c>
      <c r="E1336" s="235">
        <v>20400</v>
      </c>
      <c r="F1336" s="236">
        <v>0</v>
      </c>
      <c r="G1336" s="237">
        <v>15263.13922</v>
      </c>
      <c r="H1336" s="237">
        <v>11009</v>
      </c>
      <c r="I1336" s="238">
        <v>0</v>
      </c>
      <c r="J1336" s="213"/>
      <c r="K1336" s="213"/>
      <c r="L1336" s="213"/>
      <c r="M1336" s="213"/>
    </row>
    <row r="1337" spans="1:13" ht="25.5">
      <c r="A1337" s="231"/>
      <c r="B1337" s="232" t="s">
        <v>481</v>
      </c>
      <c r="C1337" s="233">
        <v>909</v>
      </c>
      <c r="D1337" s="234">
        <v>104</v>
      </c>
      <c r="E1337" s="235">
        <v>20400</v>
      </c>
      <c r="F1337" s="236" t="s">
        <v>395</v>
      </c>
      <c r="G1337" s="237">
        <v>15263.13922</v>
      </c>
      <c r="H1337" s="237">
        <v>11009</v>
      </c>
      <c r="I1337" s="238">
        <v>0</v>
      </c>
      <c r="J1337" s="213"/>
      <c r="K1337" s="213"/>
      <c r="L1337" s="213"/>
      <c r="M1337" s="213"/>
    </row>
    <row r="1338" spans="1:13" ht="12.75">
      <c r="A1338" s="231"/>
      <c r="B1338" s="232" t="s">
        <v>382</v>
      </c>
      <c r="C1338" s="233">
        <v>909</v>
      </c>
      <c r="D1338" s="234">
        <v>113</v>
      </c>
      <c r="E1338" s="235">
        <v>0</v>
      </c>
      <c r="F1338" s="236">
        <v>0</v>
      </c>
      <c r="G1338" s="237">
        <v>9483.54344</v>
      </c>
      <c r="H1338" s="237">
        <v>0</v>
      </c>
      <c r="I1338" s="238">
        <v>0</v>
      </c>
      <c r="J1338" s="213"/>
      <c r="K1338" s="213"/>
      <c r="L1338" s="213"/>
      <c r="M1338" s="213"/>
    </row>
    <row r="1339" spans="1:13" ht="25.5">
      <c r="A1339" s="231"/>
      <c r="B1339" s="232" t="s">
        <v>485</v>
      </c>
      <c r="C1339" s="233">
        <v>909</v>
      </c>
      <c r="D1339" s="234">
        <v>113</v>
      </c>
      <c r="E1339" s="235">
        <v>920000</v>
      </c>
      <c r="F1339" s="236">
        <v>0</v>
      </c>
      <c r="G1339" s="237">
        <v>9483.54344</v>
      </c>
      <c r="H1339" s="237">
        <v>0</v>
      </c>
      <c r="I1339" s="238">
        <v>0</v>
      </c>
      <c r="J1339" s="213"/>
      <c r="K1339" s="213"/>
      <c r="L1339" s="213"/>
      <c r="M1339" s="213"/>
    </row>
    <row r="1340" spans="1:13" ht="12.75">
      <c r="A1340" s="231"/>
      <c r="B1340" s="232" t="s">
        <v>486</v>
      </c>
      <c r="C1340" s="233">
        <v>909</v>
      </c>
      <c r="D1340" s="234">
        <v>113</v>
      </c>
      <c r="E1340" s="235">
        <v>920300</v>
      </c>
      <c r="F1340" s="236">
        <v>0</v>
      </c>
      <c r="G1340" s="237">
        <v>9483.54344</v>
      </c>
      <c r="H1340" s="237">
        <v>0</v>
      </c>
      <c r="I1340" s="238">
        <v>0</v>
      </c>
      <c r="J1340" s="213"/>
      <c r="K1340" s="213"/>
      <c r="L1340" s="213"/>
      <c r="M1340" s="213"/>
    </row>
    <row r="1341" spans="1:13" ht="89.25">
      <c r="A1341" s="231"/>
      <c r="B1341" s="232" t="s">
        <v>1004</v>
      </c>
      <c r="C1341" s="233">
        <v>909</v>
      </c>
      <c r="D1341" s="234">
        <v>113</v>
      </c>
      <c r="E1341" s="235">
        <v>920316</v>
      </c>
      <c r="F1341" s="236">
        <v>0</v>
      </c>
      <c r="G1341" s="237">
        <v>9483.54344</v>
      </c>
      <c r="H1341" s="237">
        <v>0</v>
      </c>
      <c r="I1341" s="238">
        <v>0</v>
      </c>
      <c r="J1341" s="213"/>
      <c r="K1341" s="213"/>
      <c r="L1341" s="213"/>
      <c r="M1341" s="213"/>
    </row>
    <row r="1342" spans="1:13" ht="12.75">
      <c r="A1342" s="231"/>
      <c r="B1342" s="232" t="s">
        <v>538</v>
      </c>
      <c r="C1342" s="233">
        <v>909</v>
      </c>
      <c r="D1342" s="234">
        <v>113</v>
      </c>
      <c r="E1342" s="235">
        <v>920316</v>
      </c>
      <c r="F1342" s="236" t="s">
        <v>408</v>
      </c>
      <c r="G1342" s="237">
        <v>9483.54344</v>
      </c>
      <c r="H1342" s="237">
        <v>0</v>
      </c>
      <c r="I1342" s="238">
        <v>0</v>
      </c>
      <c r="J1342" s="213"/>
      <c r="K1342" s="213"/>
      <c r="L1342" s="213"/>
      <c r="M1342" s="213"/>
    </row>
    <row r="1343" spans="1:13" ht="12.75">
      <c r="A1343" s="231"/>
      <c r="B1343" s="232" t="s">
        <v>465</v>
      </c>
      <c r="C1343" s="233">
        <v>909</v>
      </c>
      <c r="D1343" s="234">
        <v>1003</v>
      </c>
      <c r="E1343" s="235">
        <v>0</v>
      </c>
      <c r="F1343" s="236">
        <v>0</v>
      </c>
      <c r="G1343" s="237">
        <v>726010.38648</v>
      </c>
      <c r="H1343" s="237">
        <v>0</v>
      </c>
      <c r="I1343" s="238">
        <v>0</v>
      </c>
      <c r="J1343" s="213"/>
      <c r="K1343" s="213"/>
      <c r="L1343" s="213"/>
      <c r="M1343" s="213"/>
    </row>
    <row r="1344" spans="1:13" ht="12.75">
      <c r="A1344" s="231"/>
      <c r="B1344" s="232" t="s">
        <v>822</v>
      </c>
      <c r="C1344" s="233">
        <v>909</v>
      </c>
      <c r="D1344" s="234">
        <v>1003</v>
      </c>
      <c r="E1344" s="235">
        <v>5050000</v>
      </c>
      <c r="F1344" s="236">
        <v>0</v>
      </c>
      <c r="G1344" s="237">
        <v>726010.38648</v>
      </c>
      <c r="H1344" s="237">
        <v>0</v>
      </c>
      <c r="I1344" s="238">
        <v>0</v>
      </c>
      <c r="J1344" s="213"/>
      <c r="K1344" s="213"/>
      <c r="L1344" s="213"/>
      <c r="M1344" s="213"/>
    </row>
    <row r="1345" spans="1:13" ht="25.5">
      <c r="A1345" s="231"/>
      <c r="B1345" s="232" t="s">
        <v>825</v>
      </c>
      <c r="C1345" s="233">
        <v>909</v>
      </c>
      <c r="D1345" s="234">
        <v>1003</v>
      </c>
      <c r="E1345" s="235">
        <v>5054800</v>
      </c>
      <c r="F1345" s="236">
        <v>0</v>
      </c>
      <c r="G1345" s="237">
        <v>726010.38648</v>
      </c>
      <c r="H1345" s="237">
        <v>0</v>
      </c>
      <c r="I1345" s="238">
        <v>0</v>
      </c>
      <c r="J1345" s="213"/>
      <c r="K1345" s="213"/>
      <c r="L1345" s="213"/>
      <c r="M1345" s="213"/>
    </row>
    <row r="1346" spans="1:13" ht="25.5">
      <c r="A1346" s="231"/>
      <c r="B1346" s="232" t="s">
        <v>827</v>
      </c>
      <c r="C1346" s="233">
        <v>909</v>
      </c>
      <c r="D1346" s="234">
        <v>1003</v>
      </c>
      <c r="E1346" s="235">
        <v>5054803</v>
      </c>
      <c r="F1346" s="236">
        <v>0</v>
      </c>
      <c r="G1346" s="237">
        <v>726010.38648</v>
      </c>
      <c r="H1346" s="237">
        <v>0</v>
      </c>
      <c r="I1346" s="238">
        <v>0</v>
      </c>
      <c r="J1346" s="213"/>
      <c r="K1346" s="213"/>
      <c r="L1346" s="213"/>
      <c r="M1346" s="213"/>
    </row>
    <row r="1347" spans="1:13" ht="12.75">
      <c r="A1347" s="231"/>
      <c r="B1347" s="232" t="s">
        <v>538</v>
      </c>
      <c r="C1347" s="233">
        <v>909</v>
      </c>
      <c r="D1347" s="234">
        <v>1003</v>
      </c>
      <c r="E1347" s="235">
        <v>5054803</v>
      </c>
      <c r="F1347" s="236" t="s">
        <v>408</v>
      </c>
      <c r="G1347" s="237">
        <v>726010.38648</v>
      </c>
      <c r="H1347" s="237">
        <v>0</v>
      </c>
      <c r="I1347" s="238">
        <v>0</v>
      </c>
      <c r="J1347" s="213"/>
      <c r="K1347" s="213"/>
      <c r="L1347" s="213"/>
      <c r="M1347" s="213"/>
    </row>
    <row r="1348" spans="1:13" ht="25.5">
      <c r="A1348" s="231" t="s">
        <v>1005</v>
      </c>
      <c r="B1348" s="239" t="s">
        <v>1006</v>
      </c>
      <c r="C1348" s="240">
        <v>910</v>
      </c>
      <c r="D1348" s="241">
        <v>0</v>
      </c>
      <c r="E1348" s="242">
        <v>0</v>
      </c>
      <c r="F1348" s="243">
        <v>0</v>
      </c>
      <c r="G1348" s="244">
        <v>9417.29722</v>
      </c>
      <c r="H1348" s="244">
        <v>5798</v>
      </c>
      <c r="I1348" s="245">
        <v>0</v>
      </c>
      <c r="J1348" s="213"/>
      <c r="K1348" s="213"/>
      <c r="L1348" s="213"/>
      <c r="M1348" s="213"/>
    </row>
    <row r="1349" spans="1:13" ht="51">
      <c r="A1349" s="231"/>
      <c r="B1349" s="232" t="s">
        <v>434</v>
      </c>
      <c r="C1349" s="233">
        <v>910</v>
      </c>
      <c r="D1349" s="234">
        <v>104</v>
      </c>
      <c r="E1349" s="235">
        <v>0</v>
      </c>
      <c r="F1349" s="236">
        <v>0</v>
      </c>
      <c r="G1349" s="237">
        <v>7987.2972199999995</v>
      </c>
      <c r="H1349" s="237">
        <v>5798</v>
      </c>
      <c r="I1349" s="238">
        <v>0</v>
      </c>
      <c r="J1349" s="213"/>
      <c r="K1349" s="213"/>
      <c r="L1349" s="213"/>
      <c r="M1349" s="213"/>
    </row>
    <row r="1350" spans="1:13" ht="25.5">
      <c r="A1350" s="231"/>
      <c r="B1350" s="232" t="s">
        <v>479</v>
      </c>
      <c r="C1350" s="233">
        <v>910</v>
      </c>
      <c r="D1350" s="234">
        <v>104</v>
      </c>
      <c r="E1350" s="235">
        <v>20000</v>
      </c>
      <c r="F1350" s="236">
        <v>0</v>
      </c>
      <c r="G1350" s="237">
        <v>7987.2972199999995</v>
      </c>
      <c r="H1350" s="237">
        <v>5798</v>
      </c>
      <c r="I1350" s="238">
        <v>0</v>
      </c>
      <c r="J1350" s="213"/>
      <c r="K1350" s="213"/>
      <c r="L1350" s="213"/>
      <c r="M1350" s="213"/>
    </row>
    <row r="1351" spans="1:13" ht="12.75">
      <c r="A1351" s="231"/>
      <c r="B1351" s="232" t="s">
        <v>480</v>
      </c>
      <c r="C1351" s="233">
        <v>910</v>
      </c>
      <c r="D1351" s="234">
        <v>104</v>
      </c>
      <c r="E1351" s="235">
        <v>20400</v>
      </c>
      <c r="F1351" s="236">
        <v>0</v>
      </c>
      <c r="G1351" s="237">
        <v>7987.2972199999995</v>
      </c>
      <c r="H1351" s="237">
        <v>5798</v>
      </c>
      <c r="I1351" s="238">
        <v>0</v>
      </c>
      <c r="J1351" s="213"/>
      <c r="K1351" s="213"/>
      <c r="L1351" s="213"/>
      <c r="M1351" s="213"/>
    </row>
    <row r="1352" spans="1:13" ht="25.5">
      <c r="A1352" s="231"/>
      <c r="B1352" s="232" t="s">
        <v>481</v>
      </c>
      <c r="C1352" s="233">
        <v>910</v>
      </c>
      <c r="D1352" s="234">
        <v>104</v>
      </c>
      <c r="E1352" s="235">
        <v>20400</v>
      </c>
      <c r="F1352" s="236" t="s">
        <v>395</v>
      </c>
      <c r="G1352" s="237">
        <v>7987.2972199999995</v>
      </c>
      <c r="H1352" s="237">
        <v>5798</v>
      </c>
      <c r="I1352" s="238">
        <v>0</v>
      </c>
      <c r="J1352" s="213"/>
      <c r="K1352" s="213"/>
      <c r="L1352" s="213"/>
      <c r="M1352" s="213"/>
    </row>
    <row r="1353" spans="1:13" ht="12.75">
      <c r="A1353" s="231"/>
      <c r="B1353" s="232" t="s">
        <v>467</v>
      </c>
      <c r="C1353" s="233">
        <v>910</v>
      </c>
      <c r="D1353" s="234">
        <v>1006</v>
      </c>
      <c r="E1353" s="235">
        <v>0</v>
      </c>
      <c r="F1353" s="236">
        <v>0</v>
      </c>
      <c r="G1353" s="237">
        <v>1430</v>
      </c>
      <c r="H1353" s="237">
        <v>0</v>
      </c>
      <c r="I1353" s="238">
        <v>0</v>
      </c>
      <c r="J1353" s="213"/>
      <c r="K1353" s="213"/>
      <c r="L1353" s="213"/>
      <c r="M1353" s="213"/>
    </row>
    <row r="1354" spans="1:13" ht="25.5">
      <c r="A1354" s="231"/>
      <c r="B1354" s="232" t="s">
        <v>497</v>
      </c>
      <c r="C1354" s="233">
        <v>910</v>
      </c>
      <c r="D1354" s="234">
        <v>1006</v>
      </c>
      <c r="E1354" s="235">
        <v>4910000</v>
      </c>
      <c r="F1354" s="236">
        <v>0</v>
      </c>
      <c r="G1354" s="237">
        <v>1430</v>
      </c>
      <c r="H1354" s="237">
        <v>0</v>
      </c>
      <c r="I1354" s="238">
        <v>0</v>
      </c>
      <c r="J1354" s="213"/>
      <c r="K1354" s="213"/>
      <c r="L1354" s="213"/>
      <c r="M1354" s="213"/>
    </row>
    <row r="1355" spans="1:13" ht="38.25">
      <c r="A1355" s="231"/>
      <c r="B1355" s="232" t="s">
        <v>498</v>
      </c>
      <c r="C1355" s="233">
        <v>910</v>
      </c>
      <c r="D1355" s="234">
        <v>1006</v>
      </c>
      <c r="E1355" s="235">
        <v>4910100</v>
      </c>
      <c r="F1355" s="236">
        <v>0</v>
      </c>
      <c r="G1355" s="237">
        <v>1430</v>
      </c>
      <c r="H1355" s="237">
        <v>0</v>
      </c>
      <c r="I1355" s="238">
        <v>0</v>
      </c>
      <c r="J1355" s="213"/>
      <c r="K1355" s="213"/>
      <c r="L1355" s="213"/>
      <c r="M1355" s="213"/>
    </row>
    <row r="1356" spans="1:13" ht="38.25">
      <c r="A1356" s="231"/>
      <c r="B1356" s="232" t="s">
        <v>499</v>
      </c>
      <c r="C1356" s="233">
        <v>910</v>
      </c>
      <c r="D1356" s="234">
        <v>1006</v>
      </c>
      <c r="E1356" s="235">
        <v>4910102</v>
      </c>
      <c r="F1356" s="236">
        <v>0</v>
      </c>
      <c r="G1356" s="237">
        <v>1430</v>
      </c>
      <c r="H1356" s="237">
        <v>0</v>
      </c>
      <c r="I1356" s="238">
        <v>0</v>
      </c>
      <c r="J1356" s="213"/>
      <c r="K1356" s="213"/>
      <c r="L1356" s="213"/>
      <c r="M1356" s="213"/>
    </row>
    <row r="1357" spans="1:13" ht="12.75">
      <c r="A1357" s="231"/>
      <c r="B1357" s="232" t="s">
        <v>500</v>
      </c>
      <c r="C1357" s="233">
        <v>910</v>
      </c>
      <c r="D1357" s="234">
        <v>1006</v>
      </c>
      <c r="E1357" s="235">
        <v>4910102</v>
      </c>
      <c r="F1357" s="236" t="s">
        <v>501</v>
      </c>
      <c r="G1357" s="237">
        <v>1430</v>
      </c>
      <c r="H1357" s="237">
        <v>0</v>
      </c>
      <c r="I1357" s="238">
        <v>0</v>
      </c>
      <c r="J1357" s="213"/>
      <c r="K1357" s="213"/>
      <c r="L1357" s="213"/>
      <c r="M1357" s="213"/>
    </row>
    <row r="1358" spans="1:13" ht="38.25">
      <c r="A1358" s="231" t="s">
        <v>1007</v>
      </c>
      <c r="B1358" s="239" t="s">
        <v>411</v>
      </c>
      <c r="C1358" s="240">
        <v>911</v>
      </c>
      <c r="D1358" s="241">
        <v>0</v>
      </c>
      <c r="E1358" s="242">
        <v>0</v>
      </c>
      <c r="F1358" s="243">
        <v>0</v>
      </c>
      <c r="G1358" s="244">
        <v>15630.65578</v>
      </c>
      <c r="H1358" s="244">
        <v>8974</v>
      </c>
      <c r="I1358" s="245">
        <v>0</v>
      </c>
      <c r="J1358" s="213"/>
      <c r="K1358" s="213"/>
      <c r="L1358" s="213"/>
      <c r="M1358" s="213"/>
    </row>
    <row r="1359" spans="1:13" ht="51">
      <c r="A1359" s="231"/>
      <c r="B1359" s="232" t="s">
        <v>434</v>
      </c>
      <c r="C1359" s="233">
        <v>911</v>
      </c>
      <c r="D1359" s="234">
        <v>104</v>
      </c>
      <c r="E1359" s="235">
        <v>0</v>
      </c>
      <c r="F1359" s="236">
        <v>0</v>
      </c>
      <c r="G1359" s="237">
        <v>12298.65578</v>
      </c>
      <c r="H1359" s="237">
        <v>8974</v>
      </c>
      <c r="I1359" s="238">
        <v>0</v>
      </c>
      <c r="J1359" s="213"/>
      <c r="K1359" s="213"/>
      <c r="L1359" s="213"/>
      <c r="M1359" s="213"/>
    </row>
    <row r="1360" spans="1:13" ht="25.5">
      <c r="A1360" s="231"/>
      <c r="B1360" s="232" t="s">
        <v>479</v>
      </c>
      <c r="C1360" s="233">
        <v>911</v>
      </c>
      <c r="D1360" s="234">
        <v>104</v>
      </c>
      <c r="E1360" s="235">
        <v>20000</v>
      </c>
      <c r="F1360" s="236">
        <v>0</v>
      </c>
      <c r="G1360" s="237">
        <v>12298.65578</v>
      </c>
      <c r="H1360" s="237">
        <v>8974</v>
      </c>
      <c r="I1360" s="238">
        <v>0</v>
      </c>
      <c r="J1360" s="213"/>
      <c r="K1360" s="213"/>
      <c r="L1360" s="213"/>
      <c r="M1360" s="213"/>
    </row>
    <row r="1361" spans="1:13" ht="12.75">
      <c r="A1361" s="231"/>
      <c r="B1361" s="232" t="s">
        <v>480</v>
      </c>
      <c r="C1361" s="233">
        <v>911</v>
      </c>
      <c r="D1361" s="234">
        <v>104</v>
      </c>
      <c r="E1361" s="235">
        <v>20400</v>
      </c>
      <c r="F1361" s="236">
        <v>0</v>
      </c>
      <c r="G1361" s="237">
        <v>12298.65578</v>
      </c>
      <c r="H1361" s="237">
        <v>8974</v>
      </c>
      <c r="I1361" s="238">
        <v>0</v>
      </c>
      <c r="J1361" s="213"/>
      <c r="K1361" s="213"/>
      <c r="L1361" s="213"/>
      <c r="M1361" s="213"/>
    </row>
    <row r="1362" spans="1:13" ht="25.5">
      <c r="A1362" s="231"/>
      <c r="B1362" s="232" t="s">
        <v>481</v>
      </c>
      <c r="C1362" s="233">
        <v>911</v>
      </c>
      <c r="D1362" s="234">
        <v>104</v>
      </c>
      <c r="E1362" s="235">
        <v>20400</v>
      </c>
      <c r="F1362" s="236" t="s">
        <v>395</v>
      </c>
      <c r="G1362" s="237">
        <v>12298.65578</v>
      </c>
      <c r="H1362" s="237">
        <v>8974</v>
      </c>
      <c r="I1362" s="238">
        <v>0</v>
      </c>
      <c r="J1362" s="213"/>
      <c r="K1362" s="213"/>
      <c r="L1362" s="213"/>
      <c r="M1362" s="213"/>
    </row>
    <row r="1363" spans="1:13" ht="12.75">
      <c r="A1363" s="231"/>
      <c r="B1363" s="232" t="s">
        <v>382</v>
      </c>
      <c r="C1363" s="233">
        <v>911</v>
      </c>
      <c r="D1363" s="234">
        <v>113</v>
      </c>
      <c r="E1363" s="235">
        <v>0</v>
      </c>
      <c r="F1363" s="236">
        <v>0</v>
      </c>
      <c r="G1363" s="237">
        <v>3332</v>
      </c>
      <c r="H1363" s="237">
        <v>0</v>
      </c>
      <c r="I1363" s="238">
        <v>0</v>
      </c>
      <c r="J1363" s="213"/>
      <c r="K1363" s="213"/>
      <c r="L1363" s="213"/>
      <c r="M1363" s="213"/>
    </row>
    <row r="1364" spans="1:13" ht="25.5">
      <c r="A1364" s="231"/>
      <c r="B1364" s="232" t="s">
        <v>485</v>
      </c>
      <c r="C1364" s="233">
        <v>911</v>
      </c>
      <c r="D1364" s="234">
        <v>113</v>
      </c>
      <c r="E1364" s="235">
        <v>920000</v>
      </c>
      <c r="F1364" s="236">
        <v>0</v>
      </c>
      <c r="G1364" s="237">
        <v>670</v>
      </c>
      <c r="H1364" s="237">
        <v>0</v>
      </c>
      <c r="I1364" s="238">
        <v>0</v>
      </c>
      <c r="J1364" s="213"/>
      <c r="K1364" s="213"/>
      <c r="L1364" s="213"/>
      <c r="M1364" s="213"/>
    </row>
    <row r="1365" spans="1:13" ht="12.75">
      <c r="A1365" s="231"/>
      <c r="B1365" s="232" t="s">
        <v>486</v>
      </c>
      <c r="C1365" s="233">
        <v>911</v>
      </c>
      <c r="D1365" s="234">
        <v>113</v>
      </c>
      <c r="E1365" s="235">
        <v>920300</v>
      </c>
      <c r="F1365" s="236">
        <v>0</v>
      </c>
      <c r="G1365" s="237">
        <v>670</v>
      </c>
      <c r="H1365" s="237">
        <v>0</v>
      </c>
      <c r="I1365" s="238">
        <v>0</v>
      </c>
      <c r="J1365" s="213"/>
      <c r="K1365" s="213"/>
      <c r="L1365" s="213"/>
      <c r="M1365" s="213"/>
    </row>
    <row r="1366" spans="1:13" ht="25.5">
      <c r="A1366" s="231"/>
      <c r="B1366" s="232" t="s">
        <v>481</v>
      </c>
      <c r="C1366" s="233">
        <v>911</v>
      </c>
      <c r="D1366" s="234">
        <v>113</v>
      </c>
      <c r="E1366" s="235">
        <v>920300</v>
      </c>
      <c r="F1366" s="236" t="s">
        <v>395</v>
      </c>
      <c r="G1366" s="237">
        <v>670</v>
      </c>
      <c r="H1366" s="237">
        <v>0</v>
      </c>
      <c r="I1366" s="238">
        <v>0</v>
      </c>
      <c r="J1366" s="213"/>
      <c r="K1366" s="213"/>
      <c r="L1366" s="213"/>
      <c r="M1366" s="213"/>
    </row>
    <row r="1367" spans="1:13" ht="12.75">
      <c r="A1367" s="231"/>
      <c r="B1367" s="232" t="s">
        <v>515</v>
      </c>
      <c r="C1367" s="233">
        <v>911</v>
      </c>
      <c r="D1367" s="234">
        <v>113</v>
      </c>
      <c r="E1367" s="235">
        <v>7950000</v>
      </c>
      <c r="F1367" s="236">
        <v>0</v>
      </c>
      <c r="G1367" s="237">
        <v>2662</v>
      </c>
      <c r="H1367" s="237">
        <v>0</v>
      </c>
      <c r="I1367" s="238">
        <v>0</v>
      </c>
      <c r="J1367" s="213"/>
      <c r="K1367" s="213"/>
      <c r="L1367" s="213"/>
      <c r="M1367" s="213"/>
    </row>
    <row r="1368" spans="1:13" ht="12.75">
      <c r="A1368" s="231"/>
      <c r="B1368" s="232" t="s">
        <v>515</v>
      </c>
      <c r="C1368" s="233">
        <v>911</v>
      </c>
      <c r="D1368" s="234">
        <v>113</v>
      </c>
      <c r="E1368" s="235">
        <v>7950000</v>
      </c>
      <c r="F1368" s="236">
        <v>0</v>
      </c>
      <c r="G1368" s="237">
        <v>2662</v>
      </c>
      <c r="H1368" s="237">
        <v>0</v>
      </c>
      <c r="I1368" s="238">
        <v>0</v>
      </c>
      <c r="J1368" s="213"/>
      <c r="K1368" s="213"/>
      <c r="L1368" s="213"/>
      <c r="M1368" s="213"/>
    </row>
    <row r="1369" spans="1:13" ht="89.25">
      <c r="A1369" s="231"/>
      <c r="B1369" s="232" t="s">
        <v>1008</v>
      </c>
      <c r="C1369" s="233">
        <v>911</v>
      </c>
      <c r="D1369" s="234">
        <v>113</v>
      </c>
      <c r="E1369" s="235">
        <v>7950030</v>
      </c>
      <c r="F1369" s="236">
        <v>0</v>
      </c>
      <c r="G1369" s="237">
        <v>2662</v>
      </c>
      <c r="H1369" s="237">
        <v>0</v>
      </c>
      <c r="I1369" s="238">
        <v>0</v>
      </c>
      <c r="J1369" s="213"/>
      <c r="K1369" s="213"/>
      <c r="L1369" s="213"/>
      <c r="M1369" s="213"/>
    </row>
    <row r="1370" spans="1:13" ht="25.5">
      <c r="A1370" s="231"/>
      <c r="B1370" s="232" t="s">
        <v>481</v>
      </c>
      <c r="C1370" s="233">
        <v>911</v>
      </c>
      <c r="D1370" s="234">
        <v>113</v>
      </c>
      <c r="E1370" s="235">
        <v>7950030</v>
      </c>
      <c r="F1370" s="236" t="s">
        <v>395</v>
      </c>
      <c r="G1370" s="237">
        <v>2662</v>
      </c>
      <c r="H1370" s="237">
        <v>0</v>
      </c>
      <c r="I1370" s="238">
        <v>0</v>
      </c>
      <c r="J1370" s="213"/>
      <c r="K1370" s="213"/>
      <c r="L1370" s="213"/>
      <c r="M1370" s="213"/>
    </row>
    <row r="1371" spans="1:13" ht="38.25">
      <c r="A1371" s="231" t="s">
        <v>1009</v>
      </c>
      <c r="B1371" s="239" t="s">
        <v>1010</v>
      </c>
      <c r="C1371" s="240">
        <v>912</v>
      </c>
      <c r="D1371" s="241">
        <v>0</v>
      </c>
      <c r="E1371" s="242">
        <v>0</v>
      </c>
      <c r="F1371" s="243">
        <v>0</v>
      </c>
      <c r="G1371" s="244">
        <v>16119.61132</v>
      </c>
      <c r="H1371" s="244">
        <v>0</v>
      </c>
      <c r="I1371" s="245">
        <v>0</v>
      </c>
      <c r="J1371" s="213"/>
      <c r="K1371" s="213"/>
      <c r="L1371" s="213"/>
      <c r="M1371" s="213"/>
    </row>
    <row r="1372" spans="1:13" ht="12.75">
      <c r="A1372" s="231"/>
      <c r="B1372" s="232" t="s">
        <v>450</v>
      </c>
      <c r="C1372" s="233">
        <v>912</v>
      </c>
      <c r="D1372" s="234">
        <v>502</v>
      </c>
      <c r="E1372" s="235">
        <v>0</v>
      </c>
      <c r="F1372" s="236">
        <v>0</v>
      </c>
      <c r="G1372" s="237">
        <v>16019.61132</v>
      </c>
      <c r="H1372" s="237">
        <v>0</v>
      </c>
      <c r="I1372" s="238">
        <v>0</v>
      </c>
      <c r="J1372" s="213"/>
      <c r="K1372" s="213"/>
      <c r="L1372" s="213"/>
      <c r="M1372" s="213"/>
    </row>
    <row r="1373" spans="1:13" ht="12.75">
      <c r="A1373" s="231"/>
      <c r="B1373" s="232" t="s">
        <v>910</v>
      </c>
      <c r="C1373" s="233">
        <v>912</v>
      </c>
      <c r="D1373" s="234">
        <v>502</v>
      </c>
      <c r="E1373" s="235">
        <v>3500000</v>
      </c>
      <c r="F1373" s="236">
        <v>0</v>
      </c>
      <c r="G1373" s="237">
        <v>100</v>
      </c>
      <c r="H1373" s="237">
        <v>0</v>
      </c>
      <c r="I1373" s="238">
        <v>0</v>
      </c>
      <c r="J1373" s="213"/>
      <c r="K1373" s="213"/>
      <c r="L1373" s="213"/>
      <c r="M1373" s="213"/>
    </row>
    <row r="1374" spans="1:13" ht="38.25">
      <c r="A1374" s="231"/>
      <c r="B1374" s="232" t="s">
        <v>911</v>
      </c>
      <c r="C1374" s="233">
        <v>912</v>
      </c>
      <c r="D1374" s="234">
        <v>502</v>
      </c>
      <c r="E1374" s="235">
        <v>3500100</v>
      </c>
      <c r="F1374" s="236">
        <v>0</v>
      </c>
      <c r="G1374" s="237">
        <v>100</v>
      </c>
      <c r="H1374" s="237">
        <v>0</v>
      </c>
      <c r="I1374" s="238">
        <v>0</v>
      </c>
      <c r="J1374" s="213"/>
      <c r="K1374" s="213"/>
      <c r="L1374" s="213"/>
      <c r="M1374" s="213"/>
    </row>
    <row r="1375" spans="1:13" ht="25.5">
      <c r="A1375" s="231"/>
      <c r="B1375" s="232" t="s">
        <v>1011</v>
      </c>
      <c r="C1375" s="233">
        <v>912</v>
      </c>
      <c r="D1375" s="234">
        <v>502</v>
      </c>
      <c r="E1375" s="235">
        <v>3500102</v>
      </c>
      <c r="F1375" s="236">
        <v>0</v>
      </c>
      <c r="G1375" s="237">
        <v>100</v>
      </c>
      <c r="H1375" s="237">
        <v>0</v>
      </c>
      <c r="I1375" s="238">
        <v>0</v>
      </c>
      <c r="J1375" s="213"/>
      <c r="K1375" s="213"/>
      <c r="L1375" s="213"/>
      <c r="M1375" s="213"/>
    </row>
    <row r="1376" spans="1:13" ht="12.75">
      <c r="A1376" s="231"/>
      <c r="B1376" s="232" t="s">
        <v>489</v>
      </c>
      <c r="C1376" s="233">
        <v>912</v>
      </c>
      <c r="D1376" s="234">
        <v>502</v>
      </c>
      <c r="E1376" s="235">
        <v>3500102</v>
      </c>
      <c r="F1376" s="236" t="s">
        <v>409</v>
      </c>
      <c r="G1376" s="237">
        <v>100</v>
      </c>
      <c r="H1376" s="237">
        <v>0</v>
      </c>
      <c r="I1376" s="238">
        <v>0</v>
      </c>
      <c r="J1376" s="213"/>
      <c r="K1376" s="213"/>
      <c r="L1376" s="213"/>
      <c r="M1376" s="213"/>
    </row>
    <row r="1377" spans="1:13" ht="12.75">
      <c r="A1377" s="231"/>
      <c r="B1377" s="232" t="s">
        <v>488</v>
      </c>
      <c r="C1377" s="233">
        <v>912</v>
      </c>
      <c r="D1377" s="234">
        <v>502</v>
      </c>
      <c r="E1377" s="235">
        <v>3510000</v>
      </c>
      <c r="F1377" s="236">
        <v>0</v>
      </c>
      <c r="G1377" s="237">
        <v>15919.61132</v>
      </c>
      <c r="H1377" s="237">
        <v>0</v>
      </c>
      <c r="I1377" s="238">
        <v>0</v>
      </c>
      <c r="J1377" s="213"/>
      <c r="K1377" s="213"/>
      <c r="L1377" s="213"/>
      <c r="M1377" s="213"/>
    </row>
    <row r="1378" spans="1:13" ht="12.75">
      <c r="A1378" s="231"/>
      <c r="B1378" s="232" t="s">
        <v>488</v>
      </c>
      <c r="C1378" s="233">
        <v>912</v>
      </c>
      <c r="D1378" s="234">
        <v>502</v>
      </c>
      <c r="E1378" s="235">
        <v>3510000</v>
      </c>
      <c r="F1378" s="236">
        <v>0</v>
      </c>
      <c r="G1378" s="237">
        <v>15327.14346</v>
      </c>
      <c r="H1378" s="237">
        <v>0</v>
      </c>
      <c r="I1378" s="238">
        <v>0</v>
      </c>
      <c r="J1378" s="213"/>
      <c r="K1378" s="213"/>
      <c r="L1378" s="213"/>
      <c r="M1378" s="213"/>
    </row>
    <row r="1379" spans="1:13" ht="38.25">
      <c r="A1379" s="231"/>
      <c r="B1379" s="232" t="s">
        <v>1012</v>
      </c>
      <c r="C1379" s="233">
        <v>912</v>
      </c>
      <c r="D1379" s="234">
        <v>502</v>
      </c>
      <c r="E1379" s="235">
        <v>3510001</v>
      </c>
      <c r="F1379" s="236">
        <v>0</v>
      </c>
      <c r="G1379" s="237">
        <v>15327.14346</v>
      </c>
      <c r="H1379" s="237">
        <v>0</v>
      </c>
      <c r="I1379" s="238">
        <v>0</v>
      </c>
      <c r="J1379" s="213"/>
      <c r="K1379" s="213"/>
      <c r="L1379" s="213"/>
      <c r="M1379" s="213"/>
    </row>
    <row r="1380" spans="1:13" ht="12.75">
      <c r="A1380" s="231"/>
      <c r="B1380" s="232" t="s">
        <v>489</v>
      </c>
      <c r="C1380" s="233">
        <v>912</v>
      </c>
      <c r="D1380" s="234">
        <v>502</v>
      </c>
      <c r="E1380" s="235">
        <v>3510001</v>
      </c>
      <c r="F1380" s="236" t="s">
        <v>409</v>
      </c>
      <c r="G1380" s="237">
        <v>15327.14346</v>
      </c>
      <c r="H1380" s="237">
        <v>0</v>
      </c>
      <c r="I1380" s="238">
        <v>0</v>
      </c>
      <c r="J1380" s="213"/>
      <c r="K1380" s="213"/>
      <c r="L1380" s="213"/>
      <c r="M1380" s="213"/>
    </row>
    <row r="1381" spans="1:13" ht="51">
      <c r="A1381" s="231"/>
      <c r="B1381" s="232" t="s">
        <v>1013</v>
      </c>
      <c r="C1381" s="233">
        <v>912</v>
      </c>
      <c r="D1381" s="234">
        <v>502</v>
      </c>
      <c r="E1381" s="235">
        <v>3510200</v>
      </c>
      <c r="F1381" s="236">
        <v>0</v>
      </c>
      <c r="G1381" s="237">
        <v>592.46786</v>
      </c>
      <c r="H1381" s="237">
        <v>0</v>
      </c>
      <c r="I1381" s="238">
        <v>0</v>
      </c>
      <c r="J1381" s="213"/>
      <c r="K1381" s="213"/>
      <c r="L1381" s="213"/>
      <c r="M1381" s="213"/>
    </row>
    <row r="1382" spans="1:13" ht="25.5">
      <c r="A1382" s="231"/>
      <c r="B1382" s="232" t="s">
        <v>1014</v>
      </c>
      <c r="C1382" s="233">
        <v>912</v>
      </c>
      <c r="D1382" s="234">
        <v>502</v>
      </c>
      <c r="E1382" s="235">
        <v>3510207</v>
      </c>
      <c r="F1382" s="236">
        <v>0</v>
      </c>
      <c r="G1382" s="237">
        <v>592.46786</v>
      </c>
      <c r="H1382" s="237">
        <v>0</v>
      </c>
      <c r="I1382" s="238">
        <v>0</v>
      </c>
      <c r="J1382" s="213"/>
      <c r="K1382" s="213"/>
      <c r="L1382" s="213"/>
      <c r="M1382" s="213"/>
    </row>
    <row r="1383" spans="1:13" ht="12.75">
      <c r="A1383" s="231"/>
      <c r="B1383" s="232" t="s">
        <v>489</v>
      </c>
      <c r="C1383" s="233">
        <v>912</v>
      </c>
      <c r="D1383" s="234">
        <v>502</v>
      </c>
      <c r="E1383" s="235">
        <v>3510207</v>
      </c>
      <c r="F1383" s="236" t="s">
        <v>409</v>
      </c>
      <c r="G1383" s="237">
        <v>592.46786</v>
      </c>
      <c r="H1383" s="237">
        <v>0</v>
      </c>
      <c r="I1383" s="238">
        <v>0</v>
      </c>
      <c r="J1383" s="213"/>
      <c r="K1383" s="213"/>
      <c r="L1383" s="213"/>
      <c r="M1383" s="213"/>
    </row>
    <row r="1384" spans="1:13" ht="12.75">
      <c r="A1384" s="231"/>
      <c r="B1384" s="232" t="s">
        <v>467</v>
      </c>
      <c r="C1384" s="233">
        <v>912</v>
      </c>
      <c r="D1384" s="234">
        <v>1006</v>
      </c>
      <c r="E1384" s="235">
        <v>0</v>
      </c>
      <c r="F1384" s="236">
        <v>0</v>
      </c>
      <c r="G1384" s="237">
        <v>100</v>
      </c>
      <c r="H1384" s="237">
        <v>0</v>
      </c>
      <c r="I1384" s="238">
        <v>0</v>
      </c>
      <c r="J1384" s="213"/>
      <c r="K1384" s="213"/>
      <c r="L1384" s="213"/>
      <c r="M1384" s="213"/>
    </row>
    <row r="1385" spans="1:13" ht="12.75">
      <c r="A1385" s="231"/>
      <c r="B1385" s="232" t="s">
        <v>910</v>
      </c>
      <c r="C1385" s="233">
        <v>912</v>
      </c>
      <c r="D1385" s="234">
        <v>1006</v>
      </c>
      <c r="E1385" s="235">
        <v>3500000</v>
      </c>
      <c r="F1385" s="236">
        <v>0</v>
      </c>
      <c r="G1385" s="237">
        <v>100</v>
      </c>
      <c r="H1385" s="237">
        <v>0</v>
      </c>
      <c r="I1385" s="238">
        <v>0</v>
      </c>
      <c r="J1385" s="213"/>
      <c r="K1385" s="213"/>
      <c r="L1385" s="213"/>
      <c r="M1385" s="213"/>
    </row>
    <row r="1386" spans="1:13" ht="38.25">
      <c r="A1386" s="231"/>
      <c r="B1386" s="232" t="s">
        <v>911</v>
      </c>
      <c r="C1386" s="233">
        <v>912</v>
      </c>
      <c r="D1386" s="234">
        <v>1006</v>
      </c>
      <c r="E1386" s="235">
        <v>3500100</v>
      </c>
      <c r="F1386" s="236">
        <v>0</v>
      </c>
      <c r="G1386" s="237">
        <v>100</v>
      </c>
      <c r="H1386" s="237">
        <v>0</v>
      </c>
      <c r="I1386" s="238">
        <v>0</v>
      </c>
      <c r="J1386" s="213"/>
      <c r="K1386" s="213"/>
      <c r="L1386" s="213"/>
      <c r="M1386" s="213"/>
    </row>
    <row r="1387" spans="1:13" ht="25.5">
      <c r="A1387" s="231"/>
      <c r="B1387" s="232" t="s">
        <v>1011</v>
      </c>
      <c r="C1387" s="233">
        <v>912</v>
      </c>
      <c r="D1387" s="234">
        <v>1006</v>
      </c>
      <c r="E1387" s="235">
        <v>3500102</v>
      </c>
      <c r="F1387" s="236">
        <v>0</v>
      </c>
      <c r="G1387" s="237">
        <v>100</v>
      </c>
      <c r="H1387" s="237">
        <v>0</v>
      </c>
      <c r="I1387" s="238">
        <v>0</v>
      </c>
      <c r="J1387" s="213"/>
      <c r="K1387" s="213"/>
      <c r="L1387" s="213"/>
      <c r="M1387" s="213"/>
    </row>
    <row r="1388" spans="1:13" ht="12.75">
      <c r="A1388" s="231"/>
      <c r="B1388" s="232" t="s">
        <v>489</v>
      </c>
      <c r="C1388" s="233">
        <v>912</v>
      </c>
      <c r="D1388" s="234">
        <v>1006</v>
      </c>
      <c r="E1388" s="235">
        <v>3500102</v>
      </c>
      <c r="F1388" s="236" t="s">
        <v>409</v>
      </c>
      <c r="G1388" s="237">
        <v>100</v>
      </c>
      <c r="H1388" s="237">
        <v>0</v>
      </c>
      <c r="I1388" s="238">
        <v>0</v>
      </c>
      <c r="J1388" s="213"/>
      <c r="K1388" s="213"/>
      <c r="L1388" s="213"/>
      <c r="M1388" s="213"/>
    </row>
    <row r="1389" spans="1:13" ht="25.5">
      <c r="A1389" s="231" t="s">
        <v>1015</v>
      </c>
      <c r="B1389" s="239" t="s">
        <v>1016</v>
      </c>
      <c r="C1389" s="240">
        <v>913</v>
      </c>
      <c r="D1389" s="241">
        <v>0</v>
      </c>
      <c r="E1389" s="242">
        <v>0</v>
      </c>
      <c r="F1389" s="243">
        <v>0</v>
      </c>
      <c r="G1389" s="244">
        <v>986.2349899999999</v>
      </c>
      <c r="H1389" s="244">
        <v>194.295</v>
      </c>
      <c r="I1389" s="245">
        <v>128.93</v>
      </c>
      <c r="J1389" s="213"/>
      <c r="K1389" s="213"/>
      <c r="L1389" s="213"/>
      <c r="M1389" s="213"/>
    </row>
    <row r="1390" spans="1:13" ht="12.75">
      <c r="A1390" s="231"/>
      <c r="B1390" s="232" t="s">
        <v>382</v>
      </c>
      <c r="C1390" s="233">
        <v>913</v>
      </c>
      <c r="D1390" s="234">
        <v>113</v>
      </c>
      <c r="E1390" s="235">
        <v>0</v>
      </c>
      <c r="F1390" s="236">
        <v>0</v>
      </c>
      <c r="G1390" s="237">
        <v>986.2349899999999</v>
      </c>
      <c r="H1390" s="237">
        <v>194.295</v>
      </c>
      <c r="I1390" s="238">
        <v>128.93</v>
      </c>
      <c r="J1390" s="213"/>
      <c r="K1390" s="213"/>
      <c r="L1390" s="213"/>
      <c r="M1390" s="213"/>
    </row>
    <row r="1391" spans="1:13" ht="25.5">
      <c r="A1391" s="231"/>
      <c r="B1391" s="232" t="s">
        <v>384</v>
      </c>
      <c r="C1391" s="233">
        <v>913</v>
      </c>
      <c r="D1391" s="234">
        <v>113</v>
      </c>
      <c r="E1391" s="235">
        <v>930000</v>
      </c>
      <c r="F1391" s="236">
        <v>0</v>
      </c>
      <c r="G1391" s="237">
        <v>986.2349899999999</v>
      </c>
      <c r="H1391" s="237">
        <v>194.295</v>
      </c>
      <c r="I1391" s="238">
        <v>128.93</v>
      </c>
      <c r="J1391" s="213"/>
      <c r="K1391" s="213"/>
      <c r="L1391" s="213"/>
      <c r="M1391" s="213"/>
    </row>
    <row r="1392" spans="1:13" ht="25.5">
      <c r="A1392" s="231"/>
      <c r="B1392" s="232" t="s">
        <v>306</v>
      </c>
      <c r="C1392" s="233">
        <v>913</v>
      </c>
      <c r="D1392" s="234">
        <v>113</v>
      </c>
      <c r="E1392" s="235">
        <v>939900</v>
      </c>
      <c r="F1392" s="236">
        <v>0</v>
      </c>
      <c r="G1392" s="237">
        <v>986.2349899999999</v>
      </c>
      <c r="H1392" s="237">
        <v>194.295</v>
      </c>
      <c r="I1392" s="238">
        <v>128.93</v>
      </c>
      <c r="J1392" s="213"/>
      <c r="K1392" s="213"/>
      <c r="L1392" s="213"/>
      <c r="M1392" s="213"/>
    </row>
    <row r="1393" spans="1:13" ht="12.75">
      <c r="A1393" s="231"/>
      <c r="B1393" s="232" t="s">
        <v>1017</v>
      </c>
      <c r="C1393" s="233">
        <v>913</v>
      </c>
      <c r="D1393" s="234">
        <v>113</v>
      </c>
      <c r="E1393" s="235">
        <v>939903</v>
      </c>
      <c r="F1393" s="236">
        <v>0</v>
      </c>
      <c r="G1393" s="237">
        <v>986.2349899999999</v>
      </c>
      <c r="H1393" s="237">
        <v>194.295</v>
      </c>
      <c r="I1393" s="238">
        <v>128.93</v>
      </c>
      <c r="J1393" s="213"/>
      <c r="K1393" s="213"/>
      <c r="L1393" s="213"/>
      <c r="M1393" s="213"/>
    </row>
    <row r="1394" spans="1:13" ht="12.75">
      <c r="A1394" s="231"/>
      <c r="B1394" s="232" t="s">
        <v>308</v>
      </c>
      <c r="C1394" s="233">
        <v>913</v>
      </c>
      <c r="D1394" s="234">
        <v>113</v>
      </c>
      <c r="E1394" s="235">
        <v>939903</v>
      </c>
      <c r="F1394" s="236" t="s">
        <v>307</v>
      </c>
      <c r="G1394" s="237">
        <v>986.2349899999999</v>
      </c>
      <c r="H1394" s="237">
        <v>194.295</v>
      </c>
      <c r="I1394" s="238">
        <v>128.93</v>
      </c>
      <c r="J1394" s="213"/>
      <c r="K1394" s="213"/>
      <c r="L1394" s="213"/>
      <c r="M1394" s="213"/>
    </row>
    <row r="1395" spans="1:13" ht="25.5">
      <c r="A1395" s="231" t="s">
        <v>1018</v>
      </c>
      <c r="B1395" s="239" t="s">
        <v>1019</v>
      </c>
      <c r="C1395" s="240">
        <v>914</v>
      </c>
      <c r="D1395" s="241">
        <v>0</v>
      </c>
      <c r="E1395" s="242">
        <v>0</v>
      </c>
      <c r="F1395" s="243">
        <v>0</v>
      </c>
      <c r="G1395" s="244">
        <v>5729.86016</v>
      </c>
      <c r="H1395" s="244">
        <v>0</v>
      </c>
      <c r="I1395" s="245">
        <v>0</v>
      </c>
      <c r="J1395" s="213"/>
      <c r="K1395" s="213"/>
      <c r="L1395" s="213"/>
      <c r="M1395" s="213"/>
    </row>
    <row r="1396" spans="1:13" ht="25.5">
      <c r="A1396" s="231"/>
      <c r="B1396" s="232" t="s">
        <v>459</v>
      </c>
      <c r="C1396" s="233">
        <v>914</v>
      </c>
      <c r="D1396" s="234">
        <v>804</v>
      </c>
      <c r="E1396" s="235">
        <v>0</v>
      </c>
      <c r="F1396" s="236">
        <v>0</v>
      </c>
      <c r="G1396" s="237">
        <v>5729.86016</v>
      </c>
      <c r="H1396" s="237">
        <v>0</v>
      </c>
      <c r="I1396" s="238">
        <v>0</v>
      </c>
      <c r="J1396" s="213"/>
      <c r="K1396" s="213"/>
      <c r="L1396" s="213"/>
      <c r="M1396" s="213"/>
    </row>
    <row r="1397" spans="1:13" ht="63.75">
      <c r="A1397" s="231"/>
      <c r="B1397" s="232" t="s">
        <v>795</v>
      </c>
      <c r="C1397" s="233">
        <v>914</v>
      </c>
      <c r="D1397" s="234">
        <v>804</v>
      </c>
      <c r="E1397" s="235">
        <v>4520000</v>
      </c>
      <c r="F1397" s="236">
        <v>0</v>
      </c>
      <c r="G1397" s="237">
        <v>5729.86016</v>
      </c>
      <c r="H1397" s="237">
        <v>0</v>
      </c>
      <c r="I1397" s="238">
        <v>0</v>
      </c>
      <c r="J1397" s="213"/>
      <c r="K1397" s="213"/>
      <c r="L1397" s="213"/>
      <c r="M1397" s="213"/>
    </row>
    <row r="1398" spans="1:13" ht="25.5">
      <c r="A1398" s="231"/>
      <c r="B1398" s="232" t="s">
        <v>306</v>
      </c>
      <c r="C1398" s="233">
        <v>914</v>
      </c>
      <c r="D1398" s="234">
        <v>804</v>
      </c>
      <c r="E1398" s="235">
        <v>4529900</v>
      </c>
      <c r="F1398" s="236">
        <v>0</v>
      </c>
      <c r="G1398" s="237">
        <v>5729.86016</v>
      </c>
      <c r="H1398" s="237">
        <v>0</v>
      </c>
      <c r="I1398" s="238">
        <v>0</v>
      </c>
      <c r="J1398" s="213"/>
      <c r="K1398" s="213"/>
      <c r="L1398" s="213"/>
      <c r="M1398" s="213"/>
    </row>
    <row r="1399" spans="1:13" ht="25.5">
      <c r="A1399" s="231"/>
      <c r="B1399" s="232" t="s">
        <v>1020</v>
      </c>
      <c r="C1399" s="233">
        <v>914</v>
      </c>
      <c r="D1399" s="234">
        <v>804</v>
      </c>
      <c r="E1399" s="235">
        <v>4529902</v>
      </c>
      <c r="F1399" s="236">
        <v>0</v>
      </c>
      <c r="G1399" s="237">
        <v>5729.86016</v>
      </c>
      <c r="H1399" s="237">
        <v>0</v>
      </c>
      <c r="I1399" s="238">
        <v>0</v>
      </c>
      <c r="J1399" s="213"/>
      <c r="K1399" s="213"/>
      <c r="L1399" s="213"/>
      <c r="M1399" s="213"/>
    </row>
    <row r="1400" spans="1:13" ht="25.5">
      <c r="A1400" s="231"/>
      <c r="B1400" s="232" t="s">
        <v>481</v>
      </c>
      <c r="C1400" s="233">
        <v>914</v>
      </c>
      <c r="D1400" s="234">
        <v>804</v>
      </c>
      <c r="E1400" s="235">
        <v>4529902</v>
      </c>
      <c r="F1400" s="236" t="s">
        <v>395</v>
      </c>
      <c r="G1400" s="237">
        <v>5729.86016</v>
      </c>
      <c r="H1400" s="237">
        <v>0</v>
      </c>
      <c r="I1400" s="238">
        <v>0</v>
      </c>
      <c r="J1400" s="213"/>
      <c r="K1400" s="213"/>
      <c r="L1400" s="213"/>
      <c r="M1400" s="213"/>
    </row>
    <row r="1401" spans="1:13" ht="25.5">
      <c r="A1401" s="231" t="s">
        <v>1021</v>
      </c>
      <c r="B1401" s="239" t="s">
        <v>1022</v>
      </c>
      <c r="C1401" s="240">
        <v>915</v>
      </c>
      <c r="D1401" s="241">
        <v>0</v>
      </c>
      <c r="E1401" s="242">
        <v>0</v>
      </c>
      <c r="F1401" s="243">
        <v>0</v>
      </c>
      <c r="G1401" s="244">
        <v>35.597409999999996</v>
      </c>
      <c r="H1401" s="244">
        <v>0</v>
      </c>
      <c r="I1401" s="245">
        <v>0</v>
      </c>
      <c r="J1401" s="213"/>
      <c r="K1401" s="213"/>
      <c r="L1401" s="213"/>
      <c r="M1401" s="213"/>
    </row>
    <row r="1402" spans="1:13" ht="12.75">
      <c r="A1402" s="231"/>
      <c r="B1402" s="232" t="s">
        <v>467</v>
      </c>
      <c r="C1402" s="233">
        <v>915</v>
      </c>
      <c r="D1402" s="234">
        <v>1006</v>
      </c>
      <c r="E1402" s="235">
        <v>0</v>
      </c>
      <c r="F1402" s="236">
        <v>0</v>
      </c>
      <c r="G1402" s="237">
        <v>35.597409999999996</v>
      </c>
      <c r="H1402" s="237">
        <v>0</v>
      </c>
      <c r="I1402" s="238">
        <v>0</v>
      </c>
      <c r="J1402" s="213"/>
      <c r="K1402" s="213"/>
      <c r="L1402" s="213"/>
      <c r="M1402" s="213"/>
    </row>
    <row r="1403" spans="1:13" ht="63.75">
      <c r="A1403" s="231"/>
      <c r="B1403" s="232" t="s">
        <v>795</v>
      </c>
      <c r="C1403" s="233">
        <v>915</v>
      </c>
      <c r="D1403" s="234">
        <v>1006</v>
      </c>
      <c r="E1403" s="235">
        <v>4520000</v>
      </c>
      <c r="F1403" s="236">
        <v>0</v>
      </c>
      <c r="G1403" s="237">
        <v>35.597409999999996</v>
      </c>
      <c r="H1403" s="237">
        <v>0</v>
      </c>
      <c r="I1403" s="238">
        <v>0</v>
      </c>
      <c r="J1403" s="213"/>
      <c r="K1403" s="213"/>
      <c r="L1403" s="213"/>
      <c r="M1403" s="213"/>
    </row>
    <row r="1404" spans="1:13" ht="25.5">
      <c r="A1404" s="231"/>
      <c r="B1404" s="232" t="s">
        <v>306</v>
      </c>
      <c r="C1404" s="233">
        <v>915</v>
      </c>
      <c r="D1404" s="234">
        <v>1006</v>
      </c>
      <c r="E1404" s="235">
        <v>4529900</v>
      </c>
      <c r="F1404" s="236">
        <v>0</v>
      </c>
      <c r="G1404" s="237">
        <v>35.597409999999996</v>
      </c>
      <c r="H1404" s="237">
        <v>0</v>
      </c>
      <c r="I1404" s="238">
        <v>0</v>
      </c>
      <c r="J1404" s="213"/>
      <c r="K1404" s="213"/>
      <c r="L1404" s="213"/>
      <c r="M1404" s="213"/>
    </row>
    <row r="1405" spans="1:13" ht="38.25">
      <c r="A1405" s="231"/>
      <c r="B1405" s="232" t="s">
        <v>1023</v>
      </c>
      <c r="C1405" s="233">
        <v>915</v>
      </c>
      <c r="D1405" s="234">
        <v>1006</v>
      </c>
      <c r="E1405" s="235">
        <v>4529901</v>
      </c>
      <c r="F1405" s="236">
        <v>0</v>
      </c>
      <c r="G1405" s="237">
        <v>35.597409999999996</v>
      </c>
      <c r="H1405" s="237">
        <v>0</v>
      </c>
      <c r="I1405" s="238">
        <v>0</v>
      </c>
      <c r="J1405" s="213"/>
      <c r="K1405" s="213"/>
      <c r="L1405" s="213"/>
      <c r="M1405" s="213"/>
    </row>
    <row r="1406" spans="1:13" ht="12.75">
      <c r="A1406" s="231"/>
      <c r="B1406" s="232" t="s">
        <v>308</v>
      </c>
      <c r="C1406" s="233">
        <v>915</v>
      </c>
      <c r="D1406" s="234">
        <v>1006</v>
      </c>
      <c r="E1406" s="235">
        <v>4529901</v>
      </c>
      <c r="F1406" s="236" t="s">
        <v>307</v>
      </c>
      <c r="G1406" s="237">
        <v>35.3625</v>
      </c>
      <c r="H1406" s="237">
        <v>0</v>
      </c>
      <c r="I1406" s="238">
        <v>0</v>
      </c>
      <c r="J1406" s="213"/>
      <c r="K1406" s="213"/>
      <c r="L1406" s="213"/>
      <c r="M1406" s="213"/>
    </row>
    <row r="1407" spans="1:13" ht="25.5">
      <c r="A1407" s="246"/>
      <c r="B1407" s="247" t="s">
        <v>481</v>
      </c>
      <c r="C1407" s="248">
        <v>915</v>
      </c>
      <c r="D1407" s="249">
        <v>1006</v>
      </c>
      <c r="E1407" s="250">
        <v>4529901</v>
      </c>
      <c r="F1407" s="251" t="s">
        <v>395</v>
      </c>
      <c r="G1407" s="252">
        <v>0.23491</v>
      </c>
      <c r="H1407" s="252">
        <v>0</v>
      </c>
      <c r="I1407" s="253">
        <v>0</v>
      </c>
      <c r="J1407" s="213"/>
      <c r="K1407" s="213"/>
      <c r="L1407" s="213"/>
      <c r="M1407" s="213"/>
    </row>
    <row r="1408" spans="1:13" ht="14.25" customHeight="1">
      <c r="A1408" s="254"/>
      <c r="B1408" s="255" t="s">
        <v>389</v>
      </c>
      <c r="C1408" s="255"/>
      <c r="D1408" s="255"/>
      <c r="E1408" s="256"/>
      <c r="F1408" s="256"/>
      <c r="G1408" s="257">
        <v>11163598.790170016</v>
      </c>
      <c r="H1408" s="257">
        <v>2271658.9856700003</v>
      </c>
      <c r="I1408" s="257">
        <v>334675.4707799999</v>
      </c>
      <c r="J1408" s="258"/>
      <c r="K1408" s="213"/>
      <c r="L1408" s="213"/>
      <c r="M1408" s="213"/>
    </row>
    <row r="1409" spans="1:13" ht="12.75" customHeight="1">
      <c r="A1409" s="213"/>
      <c r="B1409" s="213"/>
      <c r="C1409" s="213"/>
      <c r="D1409" s="213"/>
      <c r="E1409" s="213"/>
      <c r="F1409" s="213"/>
      <c r="G1409" s="213"/>
      <c r="H1409" s="213"/>
      <c r="I1409" s="259" t="s">
        <v>622</v>
      </c>
      <c r="J1409" s="213"/>
      <c r="K1409" s="213"/>
      <c r="L1409" s="213"/>
      <c r="M1409" s="213"/>
    </row>
    <row r="1410" spans="1:13" ht="12.75" customHeight="1">
      <c r="A1410" s="213"/>
      <c r="B1410" s="216"/>
      <c r="C1410" s="216"/>
      <c r="D1410" s="216"/>
      <c r="E1410" s="213"/>
      <c r="F1410" s="213"/>
      <c r="G1410" s="216"/>
      <c r="H1410" s="216"/>
      <c r="I1410" s="213"/>
      <c r="J1410" s="216"/>
      <c r="K1410" s="213"/>
      <c r="L1410" s="213"/>
      <c r="M1410" s="213"/>
    </row>
    <row r="1411" spans="1:13" ht="12.75" customHeight="1">
      <c r="A1411" s="213"/>
      <c r="B1411" s="216"/>
      <c r="C1411" s="216"/>
      <c r="D1411" s="216"/>
      <c r="E1411" s="216"/>
      <c r="F1411" s="216"/>
      <c r="G1411" s="216"/>
      <c r="H1411" s="216"/>
      <c r="I1411" s="213"/>
      <c r="J1411" s="216"/>
      <c r="K1411" s="213"/>
      <c r="L1411" s="213"/>
      <c r="M1411" s="213"/>
    </row>
    <row r="1412" spans="1:13" ht="12.75" customHeight="1">
      <c r="A1412" s="213"/>
      <c r="B1412" s="213"/>
      <c r="C1412" s="213"/>
      <c r="D1412" s="213"/>
      <c r="E1412" s="213"/>
      <c r="F1412" s="213"/>
      <c r="G1412" s="216"/>
      <c r="H1412" s="216"/>
      <c r="I1412" s="213"/>
      <c r="J1412" s="216"/>
      <c r="K1412" s="213"/>
      <c r="L1412" s="213"/>
      <c r="M1412" s="213"/>
    </row>
    <row r="1413" spans="1:13" ht="12.75" customHeight="1">
      <c r="A1413" s="213"/>
      <c r="B1413" s="213"/>
      <c r="C1413" s="213"/>
      <c r="D1413" s="213"/>
      <c r="E1413" s="213"/>
      <c r="F1413" s="213"/>
      <c r="G1413" s="216"/>
      <c r="H1413" s="216"/>
      <c r="I1413" s="213"/>
      <c r="J1413" s="216"/>
      <c r="K1413" s="213"/>
      <c r="L1413" s="213"/>
      <c r="M1413" s="213"/>
    </row>
    <row r="1414" spans="1:13" ht="12.75" customHeight="1">
      <c r="A1414" s="213"/>
      <c r="B1414" s="213"/>
      <c r="C1414" s="213"/>
      <c r="D1414" s="213"/>
      <c r="E1414" s="213"/>
      <c r="F1414" s="213"/>
      <c r="G1414" s="216"/>
      <c r="H1414" s="216"/>
      <c r="I1414" s="213"/>
      <c r="J1414" s="216"/>
      <c r="K1414" s="213"/>
      <c r="L1414" s="213"/>
      <c r="M1414" s="213"/>
    </row>
    <row r="1415" spans="1:13" ht="12.75" customHeight="1">
      <c r="A1415" s="213"/>
      <c r="B1415" s="213"/>
      <c r="C1415" s="213"/>
      <c r="D1415" s="213"/>
      <c r="E1415" s="213"/>
      <c r="F1415" s="213"/>
      <c r="G1415" s="216"/>
      <c r="H1415" s="216"/>
      <c r="I1415" s="213"/>
      <c r="J1415" s="216"/>
      <c r="K1415" s="213"/>
      <c r="L1415" s="213"/>
      <c r="M1415" s="213"/>
    </row>
  </sheetData>
  <sheetProtection/>
  <mergeCells count="6">
    <mergeCell ref="B20:I20"/>
    <mergeCell ref="A23:A24"/>
    <mergeCell ref="B23:B24"/>
    <mergeCell ref="C23:F23"/>
    <mergeCell ref="G23:G24"/>
    <mergeCell ref="H23:I23"/>
  </mergeCells>
  <printOptions/>
  <pageMargins left="1.141732283464567" right="0.31496062992125984" top="0.4724409448818898" bottom="0.4724409448818898" header="0.31496062992125984" footer="0.2362204724409449"/>
  <pageSetup fitToHeight="0" fitToWidth="1" horizontalDpi="600" verticalDpi="600" orientation="portrait" scale="60" r:id="rId1"/>
  <headerFooter differentFirst="1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34"/>
  <sheetViews>
    <sheetView showGridLines="0" zoomScale="87" zoomScaleNormal="87" zoomScalePageLayoutView="0" workbookViewId="0" topLeftCell="A9">
      <selection activeCell="U14" sqref="U14"/>
    </sheetView>
  </sheetViews>
  <sheetFormatPr defaultColWidth="9.140625" defaultRowHeight="15"/>
  <cols>
    <col min="1" max="1" width="3.140625" style="143" customWidth="1"/>
    <col min="2" max="13" width="0" style="142" hidden="1" customWidth="1"/>
    <col min="14" max="14" width="2.7109375" style="142" hidden="1" customWidth="1"/>
    <col min="15" max="15" width="47.57421875" style="142" customWidth="1"/>
    <col min="16" max="16" width="10.421875" style="142" customWidth="1"/>
    <col min="17" max="17" width="11.8515625" style="142" customWidth="1"/>
    <col min="18" max="18" width="10.7109375" style="142" customWidth="1"/>
    <col min="19" max="19" width="9.57421875" style="142" customWidth="1"/>
    <col min="20" max="20" width="17.00390625" style="142" customWidth="1"/>
    <col min="21" max="21" width="15.7109375" style="142" customWidth="1"/>
    <col min="22" max="22" width="16.140625" style="142" customWidth="1"/>
    <col min="23" max="25" width="9.140625" style="142" customWidth="1"/>
    <col min="26" max="26" width="15.421875" style="142" customWidth="1"/>
    <col min="27" max="16384" width="9.140625" style="142" customWidth="1"/>
  </cols>
  <sheetData>
    <row r="1" ht="6.75" customHeight="1"/>
    <row r="2" spans="1:22" s="488" customFormat="1" ht="6.75" customHeight="1">
      <c r="A2" s="487"/>
      <c r="V2" s="482"/>
    </row>
    <row r="3" spans="1:22" s="488" customFormat="1" ht="15.75">
      <c r="A3" s="487"/>
      <c r="V3" s="458" t="s">
        <v>1074</v>
      </c>
    </row>
    <row r="4" spans="1:22" s="488" customFormat="1" ht="15.75">
      <c r="A4" s="487"/>
      <c r="V4" s="458" t="s">
        <v>565</v>
      </c>
    </row>
    <row r="5" spans="1:22" s="488" customFormat="1" ht="15.75">
      <c r="A5" s="487"/>
      <c r="V5" s="458" t="s">
        <v>566</v>
      </c>
    </row>
    <row r="6" spans="1:22" s="488" customFormat="1" ht="15.75">
      <c r="A6" s="487"/>
      <c r="V6" s="458" t="s">
        <v>567</v>
      </c>
    </row>
    <row r="7" spans="1:22" s="488" customFormat="1" ht="15.75">
      <c r="A7" s="487"/>
      <c r="V7" s="458" t="s">
        <v>566</v>
      </c>
    </row>
    <row r="8" spans="1:22" s="488" customFormat="1" ht="15.75">
      <c r="A8" s="487"/>
      <c r="V8" s="458" t="s">
        <v>568</v>
      </c>
    </row>
    <row r="9" spans="1:22" s="488" customFormat="1" ht="15.75">
      <c r="A9" s="487"/>
      <c r="V9" s="458" t="s">
        <v>569</v>
      </c>
    </row>
    <row r="10" spans="1:22" s="488" customFormat="1" ht="15.75">
      <c r="A10" s="487"/>
      <c r="V10" s="458" t="s">
        <v>570</v>
      </c>
    </row>
    <row r="11" spans="1:22" s="488" customFormat="1" ht="15.75">
      <c r="A11" s="487"/>
      <c r="V11" s="458" t="s">
        <v>1434</v>
      </c>
    </row>
    <row r="12" spans="1:22" s="488" customFormat="1" ht="15.75">
      <c r="A12" s="487"/>
      <c r="V12" s="458"/>
    </row>
    <row r="13" spans="1:22" s="488" customFormat="1" ht="15.75">
      <c r="A13" s="487"/>
      <c r="V13" s="458" t="s">
        <v>1075</v>
      </c>
    </row>
    <row r="14" spans="1:22" s="488" customFormat="1" ht="15.75">
      <c r="A14" s="487"/>
      <c r="V14" s="458" t="s">
        <v>572</v>
      </c>
    </row>
    <row r="15" spans="1:22" s="488" customFormat="1" ht="13.5" customHeight="1">
      <c r="A15" s="487"/>
      <c r="V15" s="458" t="s">
        <v>566</v>
      </c>
    </row>
    <row r="16" spans="1:22" s="488" customFormat="1" ht="15.75">
      <c r="A16" s="487"/>
      <c r="V16" s="458" t="s">
        <v>568</v>
      </c>
    </row>
    <row r="17" spans="1:22" s="488" customFormat="1" ht="15.75">
      <c r="A17" s="487"/>
      <c r="V17" s="458" t="s">
        <v>569</v>
      </c>
    </row>
    <row r="18" spans="1:22" s="488" customFormat="1" ht="16.5" customHeight="1">
      <c r="A18" s="487"/>
      <c r="V18" s="458" t="s">
        <v>570</v>
      </c>
    </row>
    <row r="19" spans="1:22" s="488" customFormat="1" ht="16.5" customHeight="1">
      <c r="A19" s="487"/>
      <c r="V19" s="458"/>
    </row>
    <row r="20" spans="1:28" s="488" customFormat="1" ht="36.75" customHeight="1">
      <c r="A20" s="483"/>
      <c r="B20" s="484"/>
      <c r="C20" s="484"/>
      <c r="D20" s="484"/>
      <c r="E20" s="484"/>
      <c r="F20" s="484"/>
      <c r="G20" s="484"/>
      <c r="H20" s="484"/>
      <c r="I20" s="484"/>
      <c r="J20" s="485"/>
      <c r="K20" s="485"/>
      <c r="L20" s="485"/>
      <c r="M20" s="485"/>
      <c r="N20" s="485"/>
      <c r="O20" s="688" t="s">
        <v>289</v>
      </c>
      <c r="P20" s="688"/>
      <c r="Q20" s="688"/>
      <c r="R20" s="688"/>
      <c r="S20" s="688"/>
      <c r="T20" s="688"/>
      <c r="U20" s="688"/>
      <c r="V20" s="688"/>
      <c r="W20" s="486"/>
      <c r="X20" s="486"/>
      <c r="Y20" s="486"/>
      <c r="Z20" s="486"/>
      <c r="AA20" s="484"/>
      <c r="AB20" s="489"/>
    </row>
    <row r="21" spans="1:28" ht="15.75" customHeight="1">
      <c r="A21" s="148"/>
      <c r="B21" s="149"/>
      <c r="C21" s="149"/>
      <c r="D21" s="149"/>
      <c r="E21" s="149"/>
      <c r="F21" s="149"/>
      <c r="G21" s="149"/>
      <c r="H21" s="149"/>
      <c r="I21" s="149"/>
      <c r="J21" s="144"/>
      <c r="K21" s="145"/>
      <c r="L21" s="145"/>
      <c r="M21" s="145"/>
      <c r="N21" s="145"/>
      <c r="O21" s="146"/>
      <c r="P21" s="146"/>
      <c r="Q21" s="146"/>
      <c r="R21" s="146"/>
      <c r="S21" s="146"/>
      <c r="T21" s="146"/>
      <c r="U21" s="147"/>
      <c r="V21" s="147"/>
      <c r="W21" s="145"/>
      <c r="X21" s="145"/>
      <c r="Y21" s="145"/>
      <c r="Z21" s="145"/>
      <c r="AA21" s="145"/>
      <c r="AB21" s="150"/>
    </row>
    <row r="22" spans="1:28" ht="15" customHeight="1">
      <c r="A22" s="151"/>
      <c r="B22" s="152"/>
      <c r="C22" s="153"/>
      <c r="D22" s="153"/>
      <c r="E22" s="153"/>
      <c r="F22" s="153"/>
      <c r="G22" s="152"/>
      <c r="H22" s="152"/>
      <c r="I22" s="153"/>
      <c r="J22" s="153"/>
      <c r="K22" s="152"/>
      <c r="L22" s="152"/>
      <c r="M22" s="152"/>
      <c r="N22" s="152"/>
      <c r="O22" s="154"/>
      <c r="P22" s="154"/>
      <c r="Q22" s="154"/>
      <c r="R22" s="154"/>
      <c r="S22" s="154"/>
      <c r="T22" s="154"/>
      <c r="U22" s="155"/>
      <c r="V22" s="156" t="s">
        <v>575</v>
      </c>
      <c r="W22" s="152"/>
      <c r="X22" s="152"/>
      <c r="Y22" s="152"/>
      <c r="Z22" s="157"/>
      <c r="AA22" s="152"/>
      <c r="AB22" s="150"/>
    </row>
    <row r="23" spans="1:28" s="527" customFormat="1" ht="15" customHeight="1">
      <c r="A23" s="518"/>
      <c r="B23" s="519"/>
      <c r="C23" s="519"/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20" t="s">
        <v>290</v>
      </c>
      <c r="P23" s="689" t="s">
        <v>576</v>
      </c>
      <c r="Q23" s="689"/>
      <c r="R23" s="689"/>
      <c r="S23" s="689"/>
      <c r="T23" s="521"/>
      <c r="U23" s="521"/>
      <c r="V23" s="522"/>
      <c r="W23" s="523"/>
      <c r="X23" s="524"/>
      <c r="Y23" s="524"/>
      <c r="Z23" s="525"/>
      <c r="AA23" s="519"/>
      <c r="AB23" s="526"/>
    </row>
    <row r="24" spans="1:28" s="527" customFormat="1" ht="15" customHeight="1">
      <c r="A24" s="518"/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20" t="s">
        <v>288</v>
      </c>
      <c r="P24" s="690">
        <v>30000000000000000</v>
      </c>
      <c r="Q24" s="690"/>
      <c r="R24" s="690"/>
      <c r="S24" s="690"/>
      <c r="T24" s="528">
        <v>364561.45336</v>
      </c>
      <c r="U24" s="521"/>
      <c r="V24" s="522"/>
      <c r="W24" s="523"/>
      <c r="X24" s="524"/>
      <c r="Y24" s="524"/>
      <c r="Z24" s="525"/>
      <c r="AA24" s="519"/>
      <c r="AB24" s="526"/>
    </row>
    <row r="25" spans="1:28" s="492" customFormat="1" ht="15" customHeight="1">
      <c r="A25" s="684"/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685" t="s">
        <v>291</v>
      </c>
      <c r="P25" s="685" t="s">
        <v>292</v>
      </c>
      <c r="Q25" s="685"/>
      <c r="R25" s="685"/>
      <c r="S25" s="685"/>
      <c r="T25" s="686" t="s">
        <v>578</v>
      </c>
      <c r="U25" s="691" t="s">
        <v>293</v>
      </c>
      <c r="V25" s="691"/>
      <c r="W25" s="493"/>
      <c r="X25" s="494"/>
      <c r="Y25" s="494"/>
      <c r="Z25" s="495"/>
      <c r="AA25" s="490"/>
      <c r="AB25" s="491"/>
    </row>
    <row r="26" spans="1:28" s="492" customFormat="1" ht="61.5" customHeight="1">
      <c r="A26" s="684"/>
      <c r="B26" s="496"/>
      <c r="C26" s="496" t="s">
        <v>291</v>
      </c>
      <c r="D26" s="496"/>
      <c r="E26" s="496"/>
      <c r="F26" s="496"/>
      <c r="G26" s="496"/>
      <c r="H26" s="496"/>
      <c r="I26" s="496"/>
      <c r="J26" s="497"/>
      <c r="K26" s="498"/>
      <c r="L26" s="498"/>
      <c r="M26" s="498"/>
      <c r="N26" s="498"/>
      <c r="O26" s="685"/>
      <c r="P26" s="499" t="s">
        <v>294</v>
      </c>
      <c r="Q26" s="499" t="s">
        <v>295</v>
      </c>
      <c r="R26" s="499" t="s">
        <v>296</v>
      </c>
      <c r="S26" s="499" t="s">
        <v>297</v>
      </c>
      <c r="T26" s="687"/>
      <c r="U26" s="499" t="s">
        <v>298</v>
      </c>
      <c r="V26" s="499" t="s">
        <v>299</v>
      </c>
      <c r="W26" s="500" t="s">
        <v>300</v>
      </c>
      <c r="X26" s="501"/>
      <c r="Y26" s="501"/>
      <c r="Z26" s="502"/>
      <c r="AA26" s="498"/>
      <c r="AB26" s="503"/>
    </row>
    <row r="27" spans="1:28" s="512" customFormat="1" ht="15.75" customHeight="1">
      <c r="A27" s="504">
        <v>1</v>
      </c>
      <c r="B27" s="496"/>
      <c r="C27" s="496"/>
      <c r="D27" s="496"/>
      <c r="E27" s="496"/>
      <c r="F27" s="496"/>
      <c r="G27" s="496"/>
      <c r="H27" s="496"/>
      <c r="I27" s="496"/>
      <c r="J27" s="505"/>
      <c r="K27" s="506"/>
      <c r="L27" s="506"/>
      <c r="M27" s="506"/>
      <c r="N27" s="506"/>
      <c r="O27" s="507">
        <v>2</v>
      </c>
      <c r="P27" s="507">
        <v>3</v>
      </c>
      <c r="Q27" s="507">
        <v>4</v>
      </c>
      <c r="R27" s="507">
        <v>5</v>
      </c>
      <c r="S27" s="507">
        <v>6</v>
      </c>
      <c r="T27" s="507">
        <v>7</v>
      </c>
      <c r="U27" s="507">
        <v>8</v>
      </c>
      <c r="V27" s="507">
        <v>9</v>
      </c>
      <c r="W27" s="508"/>
      <c r="X27" s="509"/>
      <c r="Y27" s="509"/>
      <c r="Z27" s="496"/>
      <c r="AA27" s="510"/>
      <c r="AB27" s="511"/>
    </row>
    <row r="28" spans="1:28" ht="26.25" customHeight="1">
      <c r="A28" s="332">
        <v>1</v>
      </c>
      <c r="B28" s="692">
        <v>905</v>
      </c>
      <c r="C28" s="692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333" t="s">
        <v>301</v>
      </c>
      <c r="P28" s="334">
        <v>905</v>
      </c>
      <c r="Q28" s="335">
        <v>0</v>
      </c>
      <c r="R28" s="336">
        <v>0</v>
      </c>
      <c r="S28" s="337">
        <v>0</v>
      </c>
      <c r="T28" s="338">
        <v>378208.1692600002</v>
      </c>
      <c r="U28" s="339">
        <v>109904.18786999998</v>
      </c>
      <c r="V28" s="340">
        <v>9967.645589999998</v>
      </c>
      <c r="W28" s="160">
        <v>0</v>
      </c>
      <c r="X28" s="161">
        <v>0</v>
      </c>
      <c r="Y28" s="161"/>
      <c r="Z28" s="162"/>
      <c r="AA28" s="147"/>
      <c r="AB28" s="147"/>
    </row>
    <row r="29" spans="1:28" ht="15" customHeight="1">
      <c r="A29" s="341"/>
      <c r="B29" s="681" t="s">
        <v>302</v>
      </c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513" t="s">
        <v>302</v>
      </c>
      <c r="P29" s="318">
        <v>905</v>
      </c>
      <c r="Q29" s="163">
        <v>701</v>
      </c>
      <c r="R29" s="319">
        <v>0</v>
      </c>
      <c r="S29" s="320">
        <v>0</v>
      </c>
      <c r="T29" s="321">
        <v>104077.67437000001</v>
      </c>
      <c r="U29" s="322">
        <v>0</v>
      </c>
      <c r="V29" s="164">
        <v>107.62061</v>
      </c>
      <c r="W29" s="160">
        <v>0</v>
      </c>
      <c r="X29" s="161">
        <v>0</v>
      </c>
      <c r="Y29" s="161"/>
      <c r="Z29" s="162"/>
      <c r="AA29" s="147"/>
      <c r="AB29" s="147"/>
    </row>
    <row r="30" spans="1:28" ht="15" customHeight="1">
      <c r="A30" s="341"/>
      <c r="B30" s="342"/>
      <c r="C30" s="342"/>
      <c r="D30" s="343"/>
      <c r="E30" s="343"/>
      <c r="F30" s="680" t="s">
        <v>303</v>
      </c>
      <c r="G30" s="680"/>
      <c r="H30" s="680"/>
      <c r="I30" s="680"/>
      <c r="J30" s="680"/>
      <c r="K30" s="680"/>
      <c r="L30" s="680"/>
      <c r="M30" s="680"/>
      <c r="N30" s="680"/>
      <c r="O30" s="513" t="s">
        <v>304</v>
      </c>
      <c r="P30" s="318">
        <v>905</v>
      </c>
      <c r="Q30" s="163">
        <v>701</v>
      </c>
      <c r="R30" s="319">
        <v>4200000</v>
      </c>
      <c r="S30" s="320">
        <v>0</v>
      </c>
      <c r="T30" s="321">
        <v>104077.67437000001</v>
      </c>
      <c r="U30" s="322">
        <v>0</v>
      </c>
      <c r="V30" s="164">
        <v>107.62061</v>
      </c>
      <c r="W30" s="160">
        <v>0</v>
      </c>
      <c r="X30" s="161">
        <v>0</v>
      </c>
      <c r="Y30" s="161"/>
      <c r="Z30" s="162"/>
      <c r="AA30" s="147"/>
      <c r="AB30" s="147"/>
    </row>
    <row r="31" spans="1:28" ht="15" customHeight="1">
      <c r="A31" s="341"/>
      <c r="B31" s="342"/>
      <c r="C31" s="342"/>
      <c r="D31" s="343"/>
      <c r="E31" s="343"/>
      <c r="F31" s="344"/>
      <c r="G31" s="680" t="s">
        <v>305</v>
      </c>
      <c r="H31" s="680"/>
      <c r="I31" s="680"/>
      <c r="J31" s="680"/>
      <c r="K31" s="680"/>
      <c r="L31" s="680"/>
      <c r="M31" s="680"/>
      <c r="N31" s="680"/>
      <c r="O31" s="513" t="s">
        <v>306</v>
      </c>
      <c r="P31" s="318">
        <v>905</v>
      </c>
      <c r="Q31" s="163">
        <v>701</v>
      </c>
      <c r="R31" s="319">
        <v>4209900</v>
      </c>
      <c r="S31" s="320">
        <v>0</v>
      </c>
      <c r="T31" s="321">
        <v>104077.67437000001</v>
      </c>
      <c r="U31" s="322">
        <v>0</v>
      </c>
      <c r="V31" s="164">
        <v>107.62061</v>
      </c>
      <c r="W31" s="160">
        <v>0</v>
      </c>
      <c r="X31" s="161">
        <v>0</v>
      </c>
      <c r="Y31" s="161"/>
      <c r="Z31" s="162"/>
      <c r="AA31" s="147"/>
      <c r="AB31" s="147"/>
    </row>
    <row r="32" spans="1:28" ht="15" customHeight="1">
      <c r="A32" s="341"/>
      <c r="B32" s="681" t="s">
        <v>307</v>
      </c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513" t="s">
        <v>308</v>
      </c>
      <c r="P32" s="318">
        <v>905</v>
      </c>
      <c r="Q32" s="163">
        <v>701</v>
      </c>
      <c r="R32" s="319">
        <v>4209900</v>
      </c>
      <c r="S32" s="320" t="s">
        <v>307</v>
      </c>
      <c r="T32" s="321">
        <v>104077.67437000001</v>
      </c>
      <c r="U32" s="322">
        <v>0</v>
      </c>
      <c r="V32" s="164">
        <v>107.62061</v>
      </c>
      <c r="W32" s="160">
        <v>0</v>
      </c>
      <c r="X32" s="161">
        <v>0</v>
      </c>
      <c r="Y32" s="161"/>
      <c r="Z32" s="162"/>
      <c r="AA32" s="147"/>
      <c r="AB32" s="147"/>
    </row>
    <row r="33" spans="1:28" ht="15" customHeight="1">
      <c r="A33" s="341"/>
      <c r="B33" s="681" t="s">
        <v>309</v>
      </c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513" t="s">
        <v>309</v>
      </c>
      <c r="P33" s="318">
        <v>905</v>
      </c>
      <c r="Q33" s="163">
        <v>702</v>
      </c>
      <c r="R33" s="319">
        <v>0</v>
      </c>
      <c r="S33" s="320">
        <v>0</v>
      </c>
      <c r="T33" s="321">
        <v>35561.03447999999</v>
      </c>
      <c r="U33" s="322">
        <v>927.95</v>
      </c>
      <c r="V33" s="164">
        <v>632.6458500000001</v>
      </c>
      <c r="W33" s="160">
        <v>0</v>
      </c>
      <c r="X33" s="161">
        <v>0</v>
      </c>
      <c r="Y33" s="161"/>
      <c r="Z33" s="162"/>
      <c r="AA33" s="147"/>
      <c r="AB33" s="147"/>
    </row>
    <row r="34" spans="1:28" ht="24.75" customHeight="1">
      <c r="A34" s="341"/>
      <c r="B34" s="342"/>
      <c r="C34" s="342"/>
      <c r="D34" s="343"/>
      <c r="E34" s="343"/>
      <c r="F34" s="680" t="s">
        <v>310</v>
      </c>
      <c r="G34" s="680"/>
      <c r="H34" s="680"/>
      <c r="I34" s="680"/>
      <c r="J34" s="680"/>
      <c r="K34" s="680"/>
      <c r="L34" s="680"/>
      <c r="M34" s="680"/>
      <c r="N34" s="680"/>
      <c r="O34" s="513" t="s">
        <v>311</v>
      </c>
      <c r="P34" s="318">
        <v>905</v>
      </c>
      <c r="Q34" s="163">
        <v>702</v>
      </c>
      <c r="R34" s="319">
        <v>4210000</v>
      </c>
      <c r="S34" s="320">
        <v>0</v>
      </c>
      <c r="T34" s="321">
        <v>25415.29294</v>
      </c>
      <c r="U34" s="322">
        <v>0</v>
      </c>
      <c r="V34" s="164">
        <v>590.72207</v>
      </c>
      <c r="W34" s="160">
        <v>0</v>
      </c>
      <c r="X34" s="161">
        <v>0</v>
      </c>
      <c r="Y34" s="161"/>
      <c r="Z34" s="162"/>
      <c r="AA34" s="147"/>
      <c r="AB34" s="147"/>
    </row>
    <row r="35" spans="1:28" ht="15" customHeight="1">
      <c r="A35" s="341"/>
      <c r="B35" s="342"/>
      <c r="C35" s="342"/>
      <c r="D35" s="343"/>
      <c r="E35" s="343"/>
      <c r="F35" s="344"/>
      <c r="G35" s="680" t="s">
        <v>312</v>
      </c>
      <c r="H35" s="680"/>
      <c r="I35" s="680"/>
      <c r="J35" s="680"/>
      <c r="K35" s="680"/>
      <c r="L35" s="680"/>
      <c r="M35" s="680"/>
      <c r="N35" s="680"/>
      <c r="O35" s="513" t="s">
        <v>306</v>
      </c>
      <c r="P35" s="318">
        <v>905</v>
      </c>
      <c r="Q35" s="163">
        <v>702</v>
      </c>
      <c r="R35" s="319">
        <v>4219900</v>
      </c>
      <c r="S35" s="320">
        <v>0</v>
      </c>
      <c r="T35" s="321">
        <v>25415.29294</v>
      </c>
      <c r="U35" s="322">
        <v>0</v>
      </c>
      <c r="V35" s="164">
        <v>590.72207</v>
      </c>
      <c r="W35" s="160">
        <v>0</v>
      </c>
      <c r="X35" s="161">
        <v>0</v>
      </c>
      <c r="Y35" s="161"/>
      <c r="Z35" s="162"/>
      <c r="AA35" s="147"/>
      <c r="AB35" s="147"/>
    </row>
    <row r="36" spans="1:28" ht="15" customHeight="1">
      <c r="A36" s="341"/>
      <c r="B36" s="681" t="s">
        <v>307</v>
      </c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513" t="s">
        <v>308</v>
      </c>
      <c r="P36" s="318">
        <v>905</v>
      </c>
      <c r="Q36" s="163">
        <v>702</v>
      </c>
      <c r="R36" s="319">
        <v>4219900</v>
      </c>
      <c r="S36" s="320" t="s">
        <v>307</v>
      </c>
      <c r="T36" s="321">
        <v>25415.29294</v>
      </c>
      <c r="U36" s="322">
        <v>0</v>
      </c>
      <c r="V36" s="164">
        <v>590.72207</v>
      </c>
      <c r="W36" s="160">
        <v>0</v>
      </c>
      <c r="X36" s="161">
        <v>0</v>
      </c>
      <c r="Y36" s="161"/>
      <c r="Z36" s="162"/>
      <c r="AA36" s="147"/>
      <c r="AB36" s="147"/>
    </row>
    <row r="37" spans="1:28" ht="15" customHeight="1">
      <c r="A37" s="341"/>
      <c r="B37" s="342"/>
      <c r="C37" s="342"/>
      <c r="D37" s="343"/>
      <c r="E37" s="343"/>
      <c r="F37" s="680" t="s">
        <v>313</v>
      </c>
      <c r="G37" s="680"/>
      <c r="H37" s="680"/>
      <c r="I37" s="680"/>
      <c r="J37" s="680"/>
      <c r="K37" s="680"/>
      <c r="L37" s="680"/>
      <c r="M37" s="680"/>
      <c r="N37" s="680"/>
      <c r="O37" s="513" t="s">
        <v>314</v>
      </c>
      <c r="P37" s="318">
        <v>905</v>
      </c>
      <c r="Q37" s="163">
        <v>702</v>
      </c>
      <c r="R37" s="319">
        <v>4230000</v>
      </c>
      <c r="S37" s="320">
        <v>0</v>
      </c>
      <c r="T37" s="321">
        <v>9235.456539999997</v>
      </c>
      <c r="U37" s="322">
        <v>927.95</v>
      </c>
      <c r="V37" s="164">
        <v>41.92378</v>
      </c>
      <c r="W37" s="160">
        <v>0</v>
      </c>
      <c r="X37" s="161">
        <v>0</v>
      </c>
      <c r="Y37" s="161"/>
      <c r="Z37" s="162"/>
      <c r="AA37" s="147"/>
      <c r="AB37" s="147"/>
    </row>
    <row r="38" spans="1:28" ht="15" customHeight="1">
      <c r="A38" s="341"/>
      <c r="B38" s="342"/>
      <c r="C38" s="342"/>
      <c r="D38" s="343"/>
      <c r="E38" s="343"/>
      <c r="F38" s="344"/>
      <c r="G38" s="680" t="s">
        <v>315</v>
      </c>
      <c r="H38" s="680"/>
      <c r="I38" s="680"/>
      <c r="J38" s="680"/>
      <c r="K38" s="680"/>
      <c r="L38" s="680"/>
      <c r="M38" s="680"/>
      <c r="N38" s="680"/>
      <c r="O38" s="513" t="s">
        <v>306</v>
      </c>
      <c r="P38" s="318">
        <v>905</v>
      </c>
      <c r="Q38" s="163">
        <v>702</v>
      </c>
      <c r="R38" s="319">
        <v>4239900</v>
      </c>
      <c r="S38" s="320">
        <v>0</v>
      </c>
      <c r="T38" s="321">
        <v>9235.456539999997</v>
      </c>
      <c r="U38" s="322">
        <v>927.95</v>
      </c>
      <c r="V38" s="164">
        <v>41.92378</v>
      </c>
      <c r="W38" s="160">
        <v>0</v>
      </c>
      <c r="X38" s="161">
        <v>0</v>
      </c>
      <c r="Y38" s="161"/>
      <c r="Z38" s="162"/>
      <c r="AA38" s="147"/>
      <c r="AB38" s="147"/>
    </row>
    <row r="39" spans="1:28" ht="24.75" customHeight="1">
      <c r="A39" s="341"/>
      <c r="B39" s="342"/>
      <c r="C39" s="342"/>
      <c r="D39" s="343"/>
      <c r="E39" s="343"/>
      <c r="F39" s="344"/>
      <c r="G39" s="344"/>
      <c r="H39" s="680" t="s">
        <v>316</v>
      </c>
      <c r="I39" s="680"/>
      <c r="J39" s="680"/>
      <c r="K39" s="680"/>
      <c r="L39" s="680"/>
      <c r="M39" s="680"/>
      <c r="N39" s="680"/>
      <c r="O39" s="513" t="s">
        <v>317</v>
      </c>
      <c r="P39" s="318">
        <v>905</v>
      </c>
      <c r="Q39" s="163">
        <v>702</v>
      </c>
      <c r="R39" s="319">
        <v>4239901</v>
      </c>
      <c r="S39" s="320">
        <v>0</v>
      </c>
      <c r="T39" s="321">
        <v>7390.926699999999</v>
      </c>
      <c r="U39" s="322">
        <v>927.95</v>
      </c>
      <c r="V39" s="164">
        <v>0</v>
      </c>
      <c r="W39" s="160">
        <v>0</v>
      </c>
      <c r="X39" s="161">
        <v>0</v>
      </c>
      <c r="Y39" s="161"/>
      <c r="Z39" s="162"/>
      <c r="AA39" s="147"/>
      <c r="AB39" s="147"/>
    </row>
    <row r="40" spans="1:28" ht="15" customHeight="1">
      <c r="A40" s="341"/>
      <c r="B40" s="681" t="s">
        <v>307</v>
      </c>
      <c r="C40" s="681"/>
      <c r="D40" s="681"/>
      <c r="E40" s="681"/>
      <c r="F40" s="681"/>
      <c r="G40" s="681"/>
      <c r="H40" s="681"/>
      <c r="I40" s="681"/>
      <c r="J40" s="681"/>
      <c r="K40" s="681"/>
      <c r="L40" s="681"/>
      <c r="M40" s="681"/>
      <c r="N40" s="681"/>
      <c r="O40" s="513" t="s">
        <v>308</v>
      </c>
      <c r="P40" s="318">
        <v>905</v>
      </c>
      <c r="Q40" s="163">
        <v>702</v>
      </c>
      <c r="R40" s="319">
        <v>4239901</v>
      </c>
      <c r="S40" s="320" t="s">
        <v>307</v>
      </c>
      <c r="T40" s="321">
        <v>7390.926699999999</v>
      </c>
      <c r="U40" s="322">
        <v>927.95</v>
      </c>
      <c r="V40" s="164">
        <v>0</v>
      </c>
      <c r="W40" s="160">
        <v>0</v>
      </c>
      <c r="X40" s="161">
        <v>0</v>
      </c>
      <c r="Y40" s="161"/>
      <c r="Z40" s="162"/>
      <c r="AA40" s="147"/>
      <c r="AB40" s="147"/>
    </row>
    <row r="41" spans="1:28" ht="24.75" customHeight="1">
      <c r="A41" s="341"/>
      <c r="B41" s="342"/>
      <c r="C41" s="342"/>
      <c r="D41" s="343"/>
      <c r="E41" s="343"/>
      <c r="F41" s="344"/>
      <c r="G41" s="344"/>
      <c r="H41" s="680" t="s">
        <v>318</v>
      </c>
      <c r="I41" s="680"/>
      <c r="J41" s="680"/>
      <c r="K41" s="680"/>
      <c r="L41" s="680"/>
      <c r="M41" s="680"/>
      <c r="N41" s="680"/>
      <c r="O41" s="513" t="s">
        <v>319</v>
      </c>
      <c r="P41" s="318">
        <v>905</v>
      </c>
      <c r="Q41" s="163">
        <v>702</v>
      </c>
      <c r="R41" s="319">
        <v>4239902</v>
      </c>
      <c r="S41" s="320">
        <v>0</v>
      </c>
      <c r="T41" s="321">
        <v>1844.5298399999997</v>
      </c>
      <c r="U41" s="322">
        <v>0</v>
      </c>
      <c r="V41" s="164">
        <v>41.92378</v>
      </c>
      <c r="W41" s="160">
        <v>0</v>
      </c>
      <c r="X41" s="161">
        <v>0</v>
      </c>
      <c r="Y41" s="161"/>
      <c r="Z41" s="162"/>
      <c r="AA41" s="147"/>
      <c r="AB41" s="147"/>
    </row>
    <row r="42" spans="1:28" ht="15" customHeight="1">
      <c r="A42" s="341"/>
      <c r="B42" s="681" t="s">
        <v>307</v>
      </c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513" t="s">
        <v>308</v>
      </c>
      <c r="P42" s="318">
        <v>905</v>
      </c>
      <c r="Q42" s="163">
        <v>702</v>
      </c>
      <c r="R42" s="319">
        <v>4239902</v>
      </c>
      <c r="S42" s="320" t="s">
        <v>307</v>
      </c>
      <c r="T42" s="321">
        <v>1844.5298399999997</v>
      </c>
      <c r="U42" s="322">
        <v>0</v>
      </c>
      <c r="V42" s="164">
        <v>41.92378</v>
      </c>
      <c r="W42" s="160">
        <v>0</v>
      </c>
      <c r="X42" s="161">
        <v>0</v>
      </c>
      <c r="Y42" s="161"/>
      <c r="Z42" s="162"/>
      <c r="AA42" s="147"/>
      <c r="AB42" s="147"/>
    </row>
    <row r="43" spans="1:28" ht="15" customHeight="1">
      <c r="A43" s="341"/>
      <c r="B43" s="342"/>
      <c r="C43" s="342"/>
      <c r="D43" s="343"/>
      <c r="E43" s="343"/>
      <c r="F43" s="680" t="s">
        <v>320</v>
      </c>
      <c r="G43" s="680"/>
      <c r="H43" s="680"/>
      <c r="I43" s="680"/>
      <c r="J43" s="680"/>
      <c r="K43" s="680"/>
      <c r="L43" s="680"/>
      <c r="M43" s="680"/>
      <c r="N43" s="680"/>
      <c r="O43" s="513" t="s">
        <v>321</v>
      </c>
      <c r="P43" s="318">
        <v>905</v>
      </c>
      <c r="Q43" s="163">
        <v>702</v>
      </c>
      <c r="R43" s="319">
        <v>4240000</v>
      </c>
      <c r="S43" s="320">
        <v>0</v>
      </c>
      <c r="T43" s="321">
        <v>910.085</v>
      </c>
      <c r="U43" s="322">
        <v>0</v>
      </c>
      <c r="V43" s="164">
        <v>0</v>
      </c>
      <c r="W43" s="160">
        <v>0</v>
      </c>
      <c r="X43" s="161">
        <v>0</v>
      </c>
      <c r="Y43" s="161"/>
      <c r="Z43" s="162"/>
      <c r="AA43" s="147"/>
      <c r="AB43" s="147"/>
    </row>
    <row r="44" spans="1:28" ht="15" customHeight="1">
      <c r="A44" s="341"/>
      <c r="B44" s="342"/>
      <c r="C44" s="342"/>
      <c r="D44" s="343"/>
      <c r="E44" s="343"/>
      <c r="F44" s="344"/>
      <c r="G44" s="680" t="s">
        <v>322</v>
      </c>
      <c r="H44" s="680"/>
      <c r="I44" s="680"/>
      <c r="J44" s="680"/>
      <c r="K44" s="680"/>
      <c r="L44" s="680"/>
      <c r="M44" s="680"/>
      <c r="N44" s="680"/>
      <c r="O44" s="513" t="s">
        <v>306</v>
      </c>
      <c r="P44" s="318">
        <v>905</v>
      </c>
      <c r="Q44" s="163">
        <v>702</v>
      </c>
      <c r="R44" s="319">
        <v>4249900</v>
      </c>
      <c r="S44" s="320">
        <v>0</v>
      </c>
      <c r="T44" s="321">
        <v>910.085</v>
      </c>
      <c r="U44" s="322">
        <v>0</v>
      </c>
      <c r="V44" s="164">
        <v>0</v>
      </c>
      <c r="W44" s="160">
        <v>0</v>
      </c>
      <c r="X44" s="161">
        <v>0</v>
      </c>
      <c r="Y44" s="161"/>
      <c r="Z44" s="162"/>
      <c r="AA44" s="147"/>
      <c r="AB44" s="147"/>
    </row>
    <row r="45" spans="1:28" ht="15" customHeight="1">
      <c r="A45" s="341"/>
      <c r="B45" s="681" t="s">
        <v>307</v>
      </c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513" t="s">
        <v>308</v>
      </c>
      <c r="P45" s="318">
        <v>905</v>
      </c>
      <c r="Q45" s="163">
        <v>702</v>
      </c>
      <c r="R45" s="319">
        <v>4249900</v>
      </c>
      <c r="S45" s="320" t="s">
        <v>307</v>
      </c>
      <c r="T45" s="321">
        <v>910.085</v>
      </c>
      <c r="U45" s="322">
        <v>0</v>
      </c>
      <c r="V45" s="164">
        <v>0</v>
      </c>
      <c r="W45" s="160">
        <v>0</v>
      </c>
      <c r="X45" s="161">
        <v>0</v>
      </c>
      <c r="Y45" s="161"/>
      <c r="Z45" s="162"/>
      <c r="AA45" s="147"/>
      <c r="AB45" s="147"/>
    </row>
    <row r="46" spans="1:28" ht="15" customHeight="1">
      <c r="A46" s="341"/>
      <c r="B46" s="342"/>
      <c r="C46" s="342"/>
      <c r="D46" s="343"/>
      <c r="E46" s="343"/>
      <c r="F46" s="680" t="s">
        <v>323</v>
      </c>
      <c r="G46" s="680"/>
      <c r="H46" s="680"/>
      <c r="I46" s="680"/>
      <c r="J46" s="680"/>
      <c r="K46" s="680"/>
      <c r="L46" s="680"/>
      <c r="M46" s="680"/>
      <c r="N46" s="680"/>
      <c r="O46" s="513" t="s">
        <v>324</v>
      </c>
      <c r="P46" s="318">
        <v>905</v>
      </c>
      <c r="Q46" s="163">
        <v>702</v>
      </c>
      <c r="R46" s="319">
        <v>4330000</v>
      </c>
      <c r="S46" s="320">
        <v>0</v>
      </c>
      <c r="T46" s="321">
        <v>0.2</v>
      </c>
      <c r="U46" s="322">
        <v>0</v>
      </c>
      <c r="V46" s="164">
        <v>0</v>
      </c>
      <c r="W46" s="160">
        <v>0</v>
      </c>
      <c r="X46" s="161">
        <v>0</v>
      </c>
      <c r="Y46" s="161"/>
      <c r="Z46" s="162"/>
      <c r="AA46" s="147"/>
      <c r="AB46" s="147"/>
    </row>
    <row r="47" spans="1:28" ht="15" customHeight="1">
      <c r="A47" s="341"/>
      <c r="B47" s="342"/>
      <c r="C47" s="342"/>
      <c r="D47" s="343"/>
      <c r="E47" s="343"/>
      <c r="F47" s="344"/>
      <c r="G47" s="680" t="s">
        <v>325</v>
      </c>
      <c r="H47" s="680"/>
      <c r="I47" s="680"/>
      <c r="J47" s="680"/>
      <c r="K47" s="680"/>
      <c r="L47" s="680"/>
      <c r="M47" s="680"/>
      <c r="N47" s="680"/>
      <c r="O47" s="513" t="s">
        <v>306</v>
      </c>
      <c r="P47" s="318">
        <v>905</v>
      </c>
      <c r="Q47" s="163">
        <v>702</v>
      </c>
      <c r="R47" s="319">
        <v>4339900</v>
      </c>
      <c r="S47" s="320">
        <v>0</v>
      </c>
      <c r="T47" s="321">
        <v>0.2</v>
      </c>
      <c r="U47" s="322">
        <v>0</v>
      </c>
      <c r="V47" s="164">
        <v>0</v>
      </c>
      <c r="W47" s="160">
        <v>0</v>
      </c>
      <c r="X47" s="161">
        <v>0</v>
      </c>
      <c r="Y47" s="161"/>
      <c r="Z47" s="162"/>
      <c r="AA47" s="147"/>
      <c r="AB47" s="147"/>
    </row>
    <row r="48" spans="1:28" ht="15" customHeight="1">
      <c r="A48" s="341"/>
      <c r="B48" s="681" t="s">
        <v>307</v>
      </c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513" t="s">
        <v>308</v>
      </c>
      <c r="P48" s="318">
        <v>905</v>
      </c>
      <c r="Q48" s="163">
        <v>702</v>
      </c>
      <c r="R48" s="319">
        <v>4339900</v>
      </c>
      <c r="S48" s="320" t="s">
        <v>307</v>
      </c>
      <c r="T48" s="321">
        <v>0.2</v>
      </c>
      <c r="U48" s="322">
        <v>0</v>
      </c>
      <c r="V48" s="164">
        <v>0</v>
      </c>
      <c r="W48" s="160">
        <v>0</v>
      </c>
      <c r="X48" s="161">
        <v>0</v>
      </c>
      <c r="Y48" s="161"/>
      <c r="Z48" s="162"/>
      <c r="AA48" s="147"/>
      <c r="AB48" s="147"/>
    </row>
    <row r="49" spans="1:28" ht="15" customHeight="1">
      <c r="A49" s="341"/>
      <c r="B49" s="681" t="s">
        <v>326</v>
      </c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513" t="s">
        <v>326</v>
      </c>
      <c r="P49" s="318">
        <v>905</v>
      </c>
      <c r="Q49" s="163">
        <v>801</v>
      </c>
      <c r="R49" s="319">
        <v>0</v>
      </c>
      <c r="S49" s="320">
        <v>0</v>
      </c>
      <c r="T49" s="321">
        <v>3120.876729999999</v>
      </c>
      <c r="U49" s="322">
        <v>350.87999999999994</v>
      </c>
      <c r="V49" s="164">
        <v>661.64</v>
      </c>
      <c r="W49" s="160">
        <v>0</v>
      </c>
      <c r="X49" s="161">
        <v>0</v>
      </c>
      <c r="Y49" s="161"/>
      <c r="Z49" s="162"/>
      <c r="AA49" s="147"/>
      <c r="AB49" s="147"/>
    </row>
    <row r="50" spans="1:28" ht="24.75" customHeight="1">
      <c r="A50" s="341"/>
      <c r="B50" s="342"/>
      <c r="C50" s="342"/>
      <c r="D50" s="343"/>
      <c r="E50" s="343"/>
      <c r="F50" s="680" t="s">
        <v>327</v>
      </c>
      <c r="G50" s="680"/>
      <c r="H50" s="680"/>
      <c r="I50" s="680"/>
      <c r="J50" s="680"/>
      <c r="K50" s="680"/>
      <c r="L50" s="680"/>
      <c r="M50" s="680"/>
      <c r="N50" s="680"/>
      <c r="O50" s="513" t="s">
        <v>328</v>
      </c>
      <c r="P50" s="318">
        <v>905</v>
      </c>
      <c r="Q50" s="163">
        <v>801</v>
      </c>
      <c r="R50" s="319">
        <v>4400000</v>
      </c>
      <c r="S50" s="320">
        <v>0</v>
      </c>
      <c r="T50" s="321">
        <v>3048.8809899999997</v>
      </c>
      <c r="U50" s="322">
        <v>350.87999999999994</v>
      </c>
      <c r="V50" s="164">
        <v>661.64</v>
      </c>
      <c r="W50" s="160">
        <v>0</v>
      </c>
      <c r="X50" s="161">
        <v>0</v>
      </c>
      <c r="Y50" s="161"/>
      <c r="Z50" s="162"/>
      <c r="AA50" s="147"/>
      <c r="AB50" s="147"/>
    </row>
    <row r="51" spans="1:28" ht="15" customHeight="1">
      <c r="A51" s="341"/>
      <c r="B51" s="342"/>
      <c r="C51" s="342"/>
      <c r="D51" s="343"/>
      <c r="E51" s="343"/>
      <c r="F51" s="344"/>
      <c r="G51" s="680" t="s">
        <v>329</v>
      </c>
      <c r="H51" s="680"/>
      <c r="I51" s="680"/>
      <c r="J51" s="680"/>
      <c r="K51" s="680"/>
      <c r="L51" s="680"/>
      <c r="M51" s="680"/>
      <c r="N51" s="680"/>
      <c r="O51" s="513" t="s">
        <v>306</v>
      </c>
      <c r="P51" s="318">
        <v>905</v>
      </c>
      <c r="Q51" s="163">
        <v>801</v>
      </c>
      <c r="R51" s="319">
        <v>4409900</v>
      </c>
      <c r="S51" s="320">
        <v>0</v>
      </c>
      <c r="T51" s="321">
        <v>3048.8809899999997</v>
      </c>
      <c r="U51" s="322">
        <v>350.87999999999994</v>
      </c>
      <c r="V51" s="164">
        <v>661.64</v>
      </c>
      <c r="W51" s="160">
        <v>0</v>
      </c>
      <c r="X51" s="161">
        <v>0</v>
      </c>
      <c r="Y51" s="161"/>
      <c r="Z51" s="162"/>
      <c r="AA51" s="147"/>
      <c r="AB51" s="147"/>
    </row>
    <row r="52" spans="1:28" ht="24.75" customHeight="1">
      <c r="A52" s="341"/>
      <c r="B52" s="683"/>
      <c r="C52" s="683"/>
      <c r="D52" s="683"/>
      <c r="E52" s="683"/>
      <c r="F52" s="683"/>
      <c r="G52" s="683"/>
      <c r="H52" s="683"/>
      <c r="I52" s="683"/>
      <c r="J52" s="683"/>
      <c r="K52" s="683"/>
      <c r="L52" s="683"/>
      <c r="M52" s="683"/>
      <c r="N52" s="683"/>
      <c r="O52" s="513" t="s">
        <v>330</v>
      </c>
      <c r="P52" s="318">
        <v>905</v>
      </c>
      <c r="Q52" s="163">
        <v>801</v>
      </c>
      <c r="R52" s="319">
        <v>4409910</v>
      </c>
      <c r="S52" s="320">
        <v>0</v>
      </c>
      <c r="T52" s="321">
        <v>1832.93127</v>
      </c>
      <c r="U52" s="322">
        <v>157.19</v>
      </c>
      <c r="V52" s="164">
        <v>661.64</v>
      </c>
      <c r="W52" s="160">
        <v>0</v>
      </c>
      <c r="X52" s="161">
        <v>0</v>
      </c>
      <c r="Y52" s="161"/>
      <c r="Z52" s="162"/>
      <c r="AA52" s="147"/>
      <c r="AB52" s="147"/>
    </row>
    <row r="53" spans="1:28" ht="15" customHeight="1">
      <c r="A53" s="341"/>
      <c r="B53" s="681" t="s">
        <v>307</v>
      </c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1"/>
      <c r="N53" s="681"/>
      <c r="O53" s="513" t="s">
        <v>308</v>
      </c>
      <c r="P53" s="318">
        <v>905</v>
      </c>
      <c r="Q53" s="163">
        <v>801</v>
      </c>
      <c r="R53" s="319">
        <v>4409910</v>
      </c>
      <c r="S53" s="320" t="s">
        <v>307</v>
      </c>
      <c r="T53" s="321">
        <v>1832.93127</v>
      </c>
      <c r="U53" s="322">
        <v>157.19</v>
      </c>
      <c r="V53" s="164">
        <v>661.64</v>
      </c>
      <c r="W53" s="160">
        <v>0</v>
      </c>
      <c r="X53" s="161">
        <v>0</v>
      </c>
      <c r="Y53" s="161"/>
      <c r="Z53" s="162"/>
      <c r="AA53" s="147"/>
      <c r="AB53" s="147"/>
    </row>
    <row r="54" spans="1:28" ht="36.75" customHeight="1">
      <c r="A54" s="341"/>
      <c r="B54" s="342"/>
      <c r="C54" s="342"/>
      <c r="D54" s="343"/>
      <c r="E54" s="343"/>
      <c r="F54" s="344"/>
      <c r="G54" s="344"/>
      <c r="H54" s="680" t="s">
        <v>331</v>
      </c>
      <c r="I54" s="680"/>
      <c r="J54" s="680"/>
      <c r="K54" s="680"/>
      <c r="L54" s="680"/>
      <c r="M54" s="680"/>
      <c r="N54" s="680"/>
      <c r="O54" s="513" t="s">
        <v>332</v>
      </c>
      <c r="P54" s="318">
        <v>905</v>
      </c>
      <c r="Q54" s="163">
        <v>801</v>
      </c>
      <c r="R54" s="319">
        <v>4409911</v>
      </c>
      <c r="S54" s="320">
        <v>0</v>
      </c>
      <c r="T54" s="321">
        <v>691.4000000000001</v>
      </c>
      <c r="U54" s="322">
        <v>162.1</v>
      </c>
      <c r="V54" s="164">
        <v>0</v>
      </c>
      <c r="W54" s="160">
        <v>0</v>
      </c>
      <c r="X54" s="161">
        <v>0</v>
      </c>
      <c r="Y54" s="161"/>
      <c r="Z54" s="162"/>
      <c r="AA54" s="147"/>
      <c r="AB54" s="147"/>
    </row>
    <row r="55" spans="1:28" ht="15" customHeight="1">
      <c r="A55" s="341"/>
      <c r="B55" s="681" t="s">
        <v>307</v>
      </c>
      <c r="C55" s="681"/>
      <c r="D55" s="681"/>
      <c r="E55" s="681"/>
      <c r="F55" s="681"/>
      <c r="G55" s="681"/>
      <c r="H55" s="681"/>
      <c r="I55" s="681"/>
      <c r="J55" s="681"/>
      <c r="K55" s="681"/>
      <c r="L55" s="681"/>
      <c r="M55" s="681"/>
      <c r="N55" s="681"/>
      <c r="O55" s="513" t="s">
        <v>308</v>
      </c>
      <c r="P55" s="318">
        <v>905</v>
      </c>
      <c r="Q55" s="163">
        <v>801</v>
      </c>
      <c r="R55" s="319">
        <v>4409911</v>
      </c>
      <c r="S55" s="320" t="s">
        <v>307</v>
      </c>
      <c r="T55" s="321">
        <v>691.4000000000001</v>
      </c>
      <c r="U55" s="322">
        <v>162.1</v>
      </c>
      <c r="V55" s="164">
        <v>0</v>
      </c>
      <c r="W55" s="160">
        <v>0</v>
      </c>
      <c r="X55" s="161">
        <v>0</v>
      </c>
      <c r="Y55" s="161"/>
      <c r="Z55" s="162"/>
      <c r="AA55" s="147"/>
      <c r="AB55" s="147"/>
    </row>
    <row r="56" spans="1:28" ht="36.75" customHeight="1">
      <c r="A56" s="341"/>
      <c r="B56" s="342"/>
      <c r="C56" s="342"/>
      <c r="D56" s="343"/>
      <c r="E56" s="343"/>
      <c r="F56" s="344"/>
      <c r="G56" s="344"/>
      <c r="H56" s="680" t="s">
        <v>333</v>
      </c>
      <c r="I56" s="680"/>
      <c r="J56" s="680"/>
      <c r="K56" s="680"/>
      <c r="L56" s="680"/>
      <c r="M56" s="680"/>
      <c r="N56" s="680"/>
      <c r="O56" s="513" t="s">
        <v>334</v>
      </c>
      <c r="P56" s="318">
        <v>905</v>
      </c>
      <c r="Q56" s="163">
        <v>801</v>
      </c>
      <c r="R56" s="319">
        <v>4409912</v>
      </c>
      <c r="S56" s="320">
        <v>0</v>
      </c>
      <c r="T56" s="321">
        <v>360.88</v>
      </c>
      <c r="U56" s="322">
        <v>0</v>
      </c>
      <c r="V56" s="164">
        <v>0</v>
      </c>
      <c r="W56" s="160">
        <v>0</v>
      </c>
      <c r="X56" s="161">
        <v>0</v>
      </c>
      <c r="Y56" s="161"/>
      <c r="Z56" s="162"/>
      <c r="AA56" s="147"/>
      <c r="AB56" s="147"/>
    </row>
    <row r="57" spans="1:28" ht="15" customHeight="1">
      <c r="A57" s="341"/>
      <c r="B57" s="681" t="s">
        <v>307</v>
      </c>
      <c r="C57" s="681"/>
      <c r="D57" s="681"/>
      <c r="E57" s="681"/>
      <c r="F57" s="681"/>
      <c r="G57" s="681"/>
      <c r="H57" s="681"/>
      <c r="I57" s="681"/>
      <c r="J57" s="681"/>
      <c r="K57" s="681"/>
      <c r="L57" s="681"/>
      <c r="M57" s="681"/>
      <c r="N57" s="681"/>
      <c r="O57" s="513" t="s">
        <v>308</v>
      </c>
      <c r="P57" s="318">
        <v>905</v>
      </c>
      <c r="Q57" s="163">
        <v>801</v>
      </c>
      <c r="R57" s="319">
        <v>4409912</v>
      </c>
      <c r="S57" s="320" t="s">
        <v>307</v>
      </c>
      <c r="T57" s="321">
        <v>360.88</v>
      </c>
      <c r="U57" s="322">
        <v>0</v>
      </c>
      <c r="V57" s="164">
        <v>0</v>
      </c>
      <c r="W57" s="160">
        <v>0</v>
      </c>
      <c r="X57" s="161">
        <v>0</v>
      </c>
      <c r="Y57" s="161"/>
      <c r="Z57" s="162"/>
      <c r="AA57" s="147"/>
      <c r="AB57" s="147"/>
    </row>
    <row r="58" spans="1:28" ht="36.75" customHeight="1">
      <c r="A58" s="341"/>
      <c r="B58" s="342"/>
      <c r="C58" s="342"/>
      <c r="D58" s="343"/>
      <c r="E58" s="343"/>
      <c r="F58" s="344"/>
      <c r="G58" s="344"/>
      <c r="H58" s="680" t="s">
        <v>335</v>
      </c>
      <c r="I58" s="680"/>
      <c r="J58" s="680"/>
      <c r="K58" s="680"/>
      <c r="L58" s="680"/>
      <c r="M58" s="680"/>
      <c r="N58" s="680"/>
      <c r="O58" s="513" t="s">
        <v>336</v>
      </c>
      <c r="P58" s="318">
        <v>905</v>
      </c>
      <c r="Q58" s="163">
        <v>801</v>
      </c>
      <c r="R58" s="319">
        <v>4409913</v>
      </c>
      <c r="S58" s="320">
        <v>0</v>
      </c>
      <c r="T58" s="321">
        <v>60</v>
      </c>
      <c r="U58" s="322">
        <v>31.59</v>
      </c>
      <c r="V58" s="164">
        <v>0</v>
      </c>
      <c r="W58" s="160">
        <v>0</v>
      </c>
      <c r="X58" s="161">
        <v>0</v>
      </c>
      <c r="Y58" s="161"/>
      <c r="Z58" s="162"/>
      <c r="AA58" s="147"/>
      <c r="AB58" s="147"/>
    </row>
    <row r="59" spans="1:28" ht="15" customHeight="1">
      <c r="A59" s="341"/>
      <c r="B59" s="681" t="s">
        <v>307</v>
      </c>
      <c r="C59" s="681"/>
      <c r="D59" s="681"/>
      <c r="E59" s="681"/>
      <c r="F59" s="681"/>
      <c r="G59" s="681"/>
      <c r="H59" s="681"/>
      <c r="I59" s="681"/>
      <c r="J59" s="681"/>
      <c r="K59" s="681"/>
      <c r="L59" s="681"/>
      <c r="M59" s="681"/>
      <c r="N59" s="681"/>
      <c r="O59" s="513" t="s">
        <v>308</v>
      </c>
      <c r="P59" s="318">
        <v>905</v>
      </c>
      <c r="Q59" s="163">
        <v>801</v>
      </c>
      <c r="R59" s="319">
        <v>4409913</v>
      </c>
      <c r="S59" s="320" t="s">
        <v>307</v>
      </c>
      <c r="T59" s="321">
        <v>60</v>
      </c>
      <c r="U59" s="322">
        <v>31.59</v>
      </c>
      <c r="V59" s="164">
        <v>0</v>
      </c>
      <c r="W59" s="160">
        <v>0</v>
      </c>
      <c r="X59" s="161">
        <v>0</v>
      </c>
      <c r="Y59" s="161"/>
      <c r="Z59" s="162"/>
      <c r="AA59" s="147"/>
      <c r="AB59" s="147"/>
    </row>
    <row r="60" spans="1:28" ht="24.75" customHeight="1">
      <c r="A60" s="341"/>
      <c r="B60" s="342"/>
      <c r="C60" s="342"/>
      <c r="D60" s="343"/>
      <c r="E60" s="343"/>
      <c r="F60" s="344"/>
      <c r="G60" s="344"/>
      <c r="H60" s="680" t="s">
        <v>337</v>
      </c>
      <c r="I60" s="680"/>
      <c r="J60" s="680"/>
      <c r="K60" s="680"/>
      <c r="L60" s="680"/>
      <c r="M60" s="680"/>
      <c r="N60" s="680"/>
      <c r="O60" s="513" t="s">
        <v>338</v>
      </c>
      <c r="P60" s="318">
        <v>905</v>
      </c>
      <c r="Q60" s="163">
        <v>801</v>
      </c>
      <c r="R60" s="319">
        <v>4409914</v>
      </c>
      <c r="S60" s="320">
        <v>0</v>
      </c>
      <c r="T60" s="321">
        <v>103.66972000000001</v>
      </c>
      <c r="U60" s="322">
        <v>0</v>
      </c>
      <c r="V60" s="164">
        <v>0</v>
      </c>
      <c r="W60" s="160">
        <v>0</v>
      </c>
      <c r="X60" s="161">
        <v>0</v>
      </c>
      <c r="Y60" s="161"/>
      <c r="Z60" s="162"/>
      <c r="AA60" s="147"/>
      <c r="AB60" s="147"/>
    </row>
    <row r="61" spans="1:28" ht="15" customHeight="1">
      <c r="A61" s="341"/>
      <c r="B61" s="681" t="s">
        <v>307</v>
      </c>
      <c r="C61" s="681"/>
      <c r="D61" s="681"/>
      <c r="E61" s="681"/>
      <c r="F61" s="681"/>
      <c r="G61" s="681"/>
      <c r="H61" s="681"/>
      <c r="I61" s="681"/>
      <c r="J61" s="681"/>
      <c r="K61" s="681"/>
      <c r="L61" s="681"/>
      <c r="M61" s="681"/>
      <c r="N61" s="681"/>
      <c r="O61" s="513" t="s">
        <v>308</v>
      </c>
      <c r="P61" s="318">
        <v>905</v>
      </c>
      <c r="Q61" s="163">
        <v>801</v>
      </c>
      <c r="R61" s="319">
        <v>4409914</v>
      </c>
      <c r="S61" s="320" t="s">
        <v>307</v>
      </c>
      <c r="T61" s="321">
        <v>103.66972000000001</v>
      </c>
      <c r="U61" s="322">
        <v>0</v>
      </c>
      <c r="V61" s="164">
        <v>0</v>
      </c>
      <c r="W61" s="160">
        <v>0</v>
      </c>
      <c r="X61" s="161">
        <v>0</v>
      </c>
      <c r="Y61" s="161"/>
      <c r="Z61" s="162"/>
      <c r="AA61" s="147"/>
      <c r="AB61" s="147"/>
    </row>
    <row r="62" spans="1:28" ht="15" customHeight="1">
      <c r="A62" s="341"/>
      <c r="B62" s="342"/>
      <c r="C62" s="342"/>
      <c r="D62" s="343"/>
      <c r="E62" s="343"/>
      <c r="F62" s="680" t="s">
        <v>339</v>
      </c>
      <c r="G62" s="680"/>
      <c r="H62" s="680"/>
      <c r="I62" s="680"/>
      <c r="J62" s="680"/>
      <c r="K62" s="680"/>
      <c r="L62" s="680"/>
      <c r="M62" s="680"/>
      <c r="N62" s="680"/>
      <c r="O62" s="513" t="s">
        <v>340</v>
      </c>
      <c r="P62" s="318">
        <v>905</v>
      </c>
      <c r="Q62" s="163">
        <v>801</v>
      </c>
      <c r="R62" s="319">
        <v>4420000</v>
      </c>
      <c r="S62" s="320">
        <v>0</v>
      </c>
      <c r="T62" s="321">
        <v>71.99574</v>
      </c>
      <c r="U62" s="322">
        <v>0</v>
      </c>
      <c r="V62" s="164">
        <v>0</v>
      </c>
      <c r="W62" s="160">
        <v>0</v>
      </c>
      <c r="X62" s="161">
        <v>0</v>
      </c>
      <c r="Y62" s="161"/>
      <c r="Z62" s="162"/>
      <c r="AA62" s="147"/>
      <c r="AB62" s="147"/>
    </row>
    <row r="63" spans="1:28" ht="15" customHeight="1">
      <c r="A63" s="341"/>
      <c r="B63" s="342"/>
      <c r="C63" s="342"/>
      <c r="D63" s="343"/>
      <c r="E63" s="343"/>
      <c r="F63" s="344"/>
      <c r="G63" s="680" t="s">
        <v>341</v>
      </c>
      <c r="H63" s="680"/>
      <c r="I63" s="680"/>
      <c r="J63" s="680"/>
      <c r="K63" s="680"/>
      <c r="L63" s="680"/>
      <c r="M63" s="680"/>
      <c r="N63" s="680"/>
      <c r="O63" s="513" t="s">
        <v>306</v>
      </c>
      <c r="P63" s="318">
        <v>905</v>
      </c>
      <c r="Q63" s="163">
        <v>801</v>
      </c>
      <c r="R63" s="319">
        <v>4429900</v>
      </c>
      <c r="S63" s="320">
        <v>0</v>
      </c>
      <c r="T63" s="321">
        <v>71.99574</v>
      </c>
      <c r="U63" s="322">
        <v>0</v>
      </c>
      <c r="V63" s="164">
        <v>0</v>
      </c>
      <c r="W63" s="160">
        <v>0</v>
      </c>
      <c r="X63" s="161">
        <v>0</v>
      </c>
      <c r="Y63" s="161"/>
      <c r="Z63" s="162"/>
      <c r="AA63" s="147"/>
      <c r="AB63" s="147"/>
    </row>
    <row r="64" spans="1:28" ht="15" customHeight="1">
      <c r="A64" s="341"/>
      <c r="B64" s="681" t="s">
        <v>307</v>
      </c>
      <c r="C64" s="681"/>
      <c r="D64" s="681"/>
      <c r="E64" s="681"/>
      <c r="F64" s="681"/>
      <c r="G64" s="681"/>
      <c r="H64" s="681"/>
      <c r="I64" s="681"/>
      <c r="J64" s="681"/>
      <c r="K64" s="681"/>
      <c r="L64" s="681"/>
      <c r="M64" s="681"/>
      <c r="N64" s="681"/>
      <c r="O64" s="513" t="s">
        <v>308</v>
      </c>
      <c r="P64" s="318">
        <v>905</v>
      </c>
      <c r="Q64" s="163">
        <v>801</v>
      </c>
      <c r="R64" s="319">
        <v>4429900</v>
      </c>
      <c r="S64" s="320" t="s">
        <v>307</v>
      </c>
      <c r="T64" s="321">
        <v>71.99574</v>
      </c>
      <c r="U64" s="322">
        <v>0</v>
      </c>
      <c r="V64" s="164">
        <v>0</v>
      </c>
      <c r="W64" s="160">
        <v>0</v>
      </c>
      <c r="X64" s="161">
        <v>0</v>
      </c>
      <c r="Y64" s="161"/>
      <c r="Z64" s="162"/>
      <c r="AA64" s="147"/>
      <c r="AB64" s="147"/>
    </row>
    <row r="65" spans="1:28" ht="15" customHeight="1">
      <c r="A65" s="341"/>
      <c r="B65" s="681" t="s">
        <v>342</v>
      </c>
      <c r="C65" s="681"/>
      <c r="D65" s="681"/>
      <c r="E65" s="681"/>
      <c r="F65" s="681"/>
      <c r="G65" s="681"/>
      <c r="H65" s="681"/>
      <c r="I65" s="681"/>
      <c r="J65" s="681"/>
      <c r="K65" s="681"/>
      <c r="L65" s="681"/>
      <c r="M65" s="681"/>
      <c r="N65" s="681"/>
      <c r="O65" s="513" t="s">
        <v>342</v>
      </c>
      <c r="P65" s="318">
        <v>905</v>
      </c>
      <c r="Q65" s="163">
        <v>901</v>
      </c>
      <c r="R65" s="319">
        <v>0</v>
      </c>
      <c r="S65" s="320">
        <v>0</v>
      </c>
      <c r="T65" s="321">
        <v>121688.44492999998</v>
      </c>
      <c r="U65" s="322">
        <v>53143.16662</v>
      </c>
      <c r="V65" s="164">
        <v>2225.6787</v>
      </c>
      <c r="W65" s="160">
        <v>0</v>
      </c>
      <c r="X65" s="161">
        <v>0</v>
      </c>
      <c r="Y65" s="161"/>
      <c r="Z65" s="162"/>
      <c r="AA65" s="147"/>
      <c r="AB65" s="147"/>
    </row>
    <row r="66" spans="1:28" ht="36.75" customHeight="1">
      <c r="A66" s="341"/>
      <c r="B66" s="342"/>
      <c r="C66" s="342"/>
      <c r="D66" s="343"/>
      <c r="E66" s="343"/>
      <c r="F66" s="680" t="s">
        <v>343</v>
      </c>
      <c r="G66" s="680"/>
      <c r="H66" s="680"/>
      <c r="I66" s="680"/>
      <c r="J66" s="680"/>
      <c r="K66" s="680"/>
      <c r="L66" s="680"/>
      <c r="M66" s="680"/>
      <c r="N66" s="680"/>
      <c r="O66" s="513" t="s">
        <v>344</v>
      </c>
      <c r="P66" s="318">
        <v>905</v>
      </c>
      <c r="Q66" s="163">
        <v>901</v>
      </c>
      <c r="R66" s="319">
        <v>960000</v>
      </c>
      <c r="S66" s="320">
        <v>0</v>
      </c>
      <c r="T66" s="321">
        <v>63399.81</v>
      </c>
      <c r="U66" s="322">
        <v>23621.38972</v>
      </c>
      <c r="V66" s="164">
        <v>0</v>
      </c>
      <c r="W66" s="160">
        <v>0</v>
      </c>
      <c r="X66" s="161">
        <v>0</v>
      </c>
      <c r="Y66" s="161"/>
      <c r="Z66" s="162"/>
      <c r="AA66" s="147"/>
      <c r="AB66" s="147"/>
    </row>
    <row r="67" spans="1:28" ht="60.75" customHeight="1">
      <c r="A67" s="341"/>
      <c r="B67" s="342"/>
      <c r="C67" s="342"/>
      <c r="D67" s="343"/>
      <c r="E67" s="343"/>
      <c r="F67" s="344"/>
      <c r="G67" s="680" t="s">
        <v>345</v>
      </c>
      <c r="H67" s="680"/>
      <c r="I67" s="680"/>
      <c r="J67" s="680"/>
      <c r="K67" s="680"/>
      <c r="L67" s="680"/>
      <c r="M67" s="680"/>
      <c r="N67" s="680"/>
      <c r="O67" s="513" t="s">
        <v>346</v>
      </c>
      <c r="P67" s="318">
        <v>905</v>
      </c>
      <c r="Q67" s="163">
        <v>901</v>
      </c>
      <c r="R67" s="319">
        <v>960300</v>
      </c>
      <c r="S67" s="320">
        <v>0</v>
      </c>
      <c r="T67" s="321">
        <v>63399.81</v>
      </c>
      <c r="U67" s="322">
        <v>23621.38972</v>
      </c>
      <c r="V67" s="164">
        <v>0</v>
      </c>
      <c r="W67" s="160">
        <v>0</v>
      </c>
      <c r="X67" s="161">
        <v>0</v>
      </c>
      <c r="Y67" s="161"/>
      <c r="Z67" s="162"/>
      <c r="AA67" s="147"/>
      <c r="AB67" s="147"/>
    </row>
    <row r="68" spans="1:28" ht="15" customHeight="1">
      <c r="A68" s="341"/>
      <c r="B68" s="681" t="s">
        <v>307</v>
      </c>
      <c r="C68" s="681"/>
      <c r="D68" s="681"/>
      <c r="E68" s="681"/>
      <c r="F68" s="681"/>
      <c r="G68" s="681"/>
      <c r="H68" s="681"/>
      <c r="I68" s="681"/>
      <c r="J68" s="681"/>
      <c r="K68" s="681"/>
      <c r="L68" s="681"/>
      <c r="M68" s="681"/>
      <c r="N68" s="681"/>
      <c r="O68" s="513" t="s">
        <v>308</v>
      </c>
      <c r="P68" s="318">
        <v>905</v>
      </c>
      <c r="Q68" s="163">
        <v>901</v>
      </c>
      <c r="R68" s="319">
        <v>960300</v>
      </c>
      <c r="S68" s="320" t="s">
        <v>307</v>
      </c>
      <c r="T68" s="321">
        <v>63399.81</v>
      </c>
      <c r="U68" s="322">
        <v>23621.38972</v>
      </c>
      <c r="V68" s="164">
        <v>0</v>
      </c>
      <c r="W68" s="160">
        <v>0</v>
      </c>
      <c r="X68" s="161">
        <v>0</v>
      </c>
      <c r="Y68" s="161"/>
      <c r="Z68" s="162"/>
      <c r="AA68" s="147"/>
      <c r="AB68" s="147"/>
    </row>
    <row r="69" spans="1:28" ht="15" customHeight="1">
      <c r="A69" s="341"/>
      <c r="B69" s="342"/>
      <c r="C69" s="342"/>
      <c r="D69" s="343"/>
      <c r="E69" s="343"/>
      <c r="F69" s="680" t="s">
        <v>347</v>
      </c>
      <c r="G69" s="680"/>
      <c r="H69" s="680"/>
      <c r="I69" s="680"/>
      <c r="J69" s="680"/>
      <c r="K69" s="680"/>
      <c r="L69" s="680"/>
      <c r="M69" s="680"/>
      <c r="N69" s="680"/>
      <c r="O69" s="513" t="s">
        <v>348</v>
      </c>
      <c r="P69" s="318">
        <v>905</v>
      </c>
      <c r="Q69" s="163">
        <v>901</v>
      </c>
      <c r="R69" s="319">
        <v>4700000</v>
      </c>
      <c r="S69" s="320">
        <v>0</v>
      </c>
      <c r="T69" s="321">
        <v>46337.12712</v>
      </c>
      <c r="U69" s="322">
        <v>23161.45</v>
      </c>
      <c r="V69" s="164">
        <v>1812.0992</v>
      </c>
      <c r="W69" s="160">
        <v>0</v>
      </c>
      <c r="X69" s="161">
        <v>0</v>
      </c>
      <c r="Y69" s="161"/>
      <c r="Z69" s="162"/>
      <c r="AA69" s="147"/>
      <c r="AB69" s="147"/>
    </row>
    <row r="70" spans="1:28" ht="15" customHeight="1">
      <c r="A70" s="341"/>
      <c r="B70" s="342"/>
      <c r="C70" s="342"/>
      <c r="D70" s="343"/>
      <c r="E70" s="343"/>
      <c r="F70" s="344"/>
      <c r="G70" s="680" t="s">
        <v>349</v>
      </c>
      <c r="H70" s="680"/>
      <c r="I70" s="680"/>
      <c r="J70" s="680"/>
      <c r="K70" s="680"/>
      <c r="L70" s="680"/>
      <c r="M70" s="680"/>
      <c r="N70" s="680"/>
      <c r="O70" s="513" t="s">
        <v>306</v>
      </c>
      <c r="P70" s="318">
        <v>905</v>
      </c>
      <c r="Q70" s="163">
        <v>901</v>
      </c>
      <c r="R70" s="319">
        <v>4709900</v>
      </c>
      <c r="S70" s="320">
        <v>0</v>
      </c>
      <c r="T70" s="321">
        <v>46337.12712</v>
      </c>
      <c r="U70" s="322">
        <v>23161.45</v>
      </c>
      <c r="V70" s="164">
        <v>1812.0992</v>
      </c>
      <c r="W70" s="160">
        <v>0</v>
      </c>
      <c r="X70" s="161">
        <v>0</v>
      </c>
      <c r="Y70" s="161"/>
      <c r="Z70" s="162"/>
      <c r="AA70" s="147"/>
      <c r="AB70" s="147"/>
    </row>
    <row r="71" spans="1:28" ht="15" customHeight="1">
      <c r="A71" s="341"/>
      <c r="B71" s="681" t="s">
        <v>307</v>
      </c>
      <c r="C71" s="681"/>
      <c r="D71" s="681"/>
      <c r="E71" s="681"/>
      <c r="F71" s="681"/>
      <c r="G71" s="681"/>
      <c r="H71" s="681"/>
      <c r="I71" s="681"/>
      <c r="J71" s="681"/>
      <c r="K71" s="681"/>
      <c r="L71" s="681"/>
      <c r="M71" s="681"/>
      <c r="N71" s="681"/>
      <c r="O71" s="513" t="s">
        <v>308</v>
      </c>
      <c r="P71" s="318">
        <v>905</v>
      </c>
      <c r="Q71" s="163">
        <v>901</v>
      </c>
      <c r="R71" s="319">
        <v>4709900</v>
      </c>
      <c r="S71" s="320" t="s">
        <v>307</v>
      </c>
      <c r="T71" s="321">
        <v>46337.12712</v>
      </c>
      <c r="U71" s="322">
        <v>23161.45</v>
      </c>
      <c r="V71" s="164">
        <v>1812.0992</v>
      </c>
      <c r="W71" s="160">
        <v>0</v>
      </c>
      <c r="X71" s="161">
        <v>0</v>
      </c>
      <c r="Y71" s="161"/>
      <c r="Z71" s="162"/>
      <c r="AA71" s="147"/>
      <c r="AB71" s="147"/>
    </row>
    <row r="72" spans="1:28" ht="15" customHeight="1">
      <c r="A72" s="341"/>
      <c r="B72" s="342"/>
      <c r="C72" s="342"/>
      <c r="D72" s="343"/>
      <c r="E72" s="343"/>
      <c r="F72" s="680" t="s">
        <v>350</v>
      </c>
      <c r="G72" s="680"/>
      <c r="H72" s="680"/>
      <c r="I72" s="680"/>
      <c r="J72" s="680"/>
      <c r="K72" s="680"/>
      <c r="L72" s="680"/>
      <c r="M72" s="680"/>
      <c r="N72" s="680"/>
      <c r="O72" s="513" t="s">
        <v>351</v>
      </c>
      <c r="P72" s="318">
        <v>905</v>
      </c>
      <c r="Q72" s="163">
        <v>901</v>
      </c>
      <c r="R72" s="319">
        <v>4760000</v>
      </c>
      <c r="S72" s="320">
        <v>0</v>
      </c>
      <c r="T72" s="321">
        <v>11951.507810000001</v>
      </c>
      <c r="U72" s="322">
        <v>6360.3269</v>
      </c>
      <c r="V72" s="164">
        <v>413.5795</v>
      </c>
      <c r="W72" s="160">
        <v>0</v>
      </c>
      <c r="X72" s="161">
        <v>0</v>
      </c>
      <c r="Y72" s="161"/>
      <c r="Z72" s="162"/>
      <c r="AA72" s="147"/>
      <c r="AB72" s="147"/>
    </row>
    <row r="73" spans="1:28" ht="24.75" customHeight="1">
      <c r="A73" s="341"/>
      <c r="B73" s="342"/>
      <c r="C73" s="342"/>
      <c r="D73" s="343"/>
      <c r="E73" s="343"/>
      <c r="F73" s="344"/>
      <c r="G73" s="680" t="s">
        <v>352</v>
      </c>
      <c r="H73" s="680"/>
      <c r="I73" s="680"/>
      <c r="J73" s="680"/>
      <c r="K73" s="680"/>
      <c r="L73" s="680"/>
      <c r="M73" s="680"/>
      <c r="N73" s="680"/>
      <c r="O73" s="513" t="s">
        <v>353</v>
      </c>
      <c r="P73" s="318">
        <v>905</v>
      </c>
      <c r="Q73" s="163">
        <v>901</v>
      </c>
      <c r="R73" s="319">
        <v>4769900</v>
      </c>
      <c r="S73" s="320">
        <v>0</v>
      </c>
      <c r="T73" s="321">
        <v>11951.507810000001</v>
      </c>
      <c r="U73" s="322">
        <v>6360.3269</v>
      </c>
      <c r="V73" s="164">
        <v>413.5795</v>
      </c>
      <c r="W73" s="160">
        <v>0</v>
      </c>
      <c r="X73" s="161">
        <v>0</v>
      </c>
      <c r="Y73" s="161"/>
      <c r="Z73" s="162"/>
      <c r="AA73" s="147"/>
      <c r="AB73" s="147"/>
    </row>
    <row r="74" spans="1:28" ht="15" customHeight="1">
      <c r="A74" s="341"/>
      <c r="B74" s="681" t="s">
        <v>307</v>
      </c>
      <c r="C74" s="681"/>
      <c r="D74" s="681"/>
      <c r="E74" s="681"/>
      <c r="F74" s="681"/>
      <c r="G74" s="681"/>
      <c r="H74" s="681"/>
      <c r="I74" s="681"/>
      <c r="J74" s="681"/>
      <c r="K74" s="681"/>
      <c r="L74" s="681"/>
      <c r="M74" s="681"/>
      <c r="N74" s="681"/>
      <c r="O74" s="513" t="s">
        <v>308</v>
      </c>
      <c r="P74" s="318">
        <v>905</v>
      </c>
      <c r="Q74" s="163">
        <v>901</v>
      </c>
      <c r="R74" s="319">
        <v>4769900</v>
      </c>
      <c r="S74" s="320" t="s">
        <v>307</v>
      </c>
      <c r="T74" s="321">
        <v>11951.507810000001</v>
      </c>
      <c r="U74" s="322">
        <v>6360.3269</v>
      </c>
      <c r="V74" s="164">
        <v>413.5795</v>
      </c>
      <c r="W74" s="160">
        <v>0</v>
      </c>
      <c r="X74" s="161">
        <v>0</v>
      </c>
      <c r="Y74" s="161"/>
      <c r="Z74" s="162"/>
      <c r="AA74" s="147"/>
      <c r="AB74" s="147"/>
    </row>
    <row r="75" spans="1:28" ht="15" customHeight="1">
      <c r="A75" s="341"/>
      <c r="B75" s="681" t="s">
        <v>354</v>
      </c>
      <c r="C75" s="681"/>
      <c r="D75" s="681"/>
      <c r="E75" s="681"/>
      <c r="F75" s="681"/>
      <c r="G75" s="681"/>
      <c r="H75" s="681"/>
      <c r="I75" s="681"/>
      <c r="J75" s="681"/>
      <c r="K75" s="681"/>
      <c r="L75" s="681"/>
      <c r="M75" s="681"/>
      <c r="N75" s="681"/>
      <c r="O75" s="513" t="s">
        <v>354</v>
      </c>
      <c r="P75" s="318">
        <v>905</v>
      </c>
      <c r="Q75" s="163">
        <v>902</v>
      </c>
      <c r="R75" s="319">
        <v>0</v>
      </c>
      <c r="S75" s="320">
        <v>0</v>
      </c>
      <c r="T75" s="321">
        <v>98127.88225000001</v>
      </c>
      <c r="U75" s="322">
        <v>49874.54677000001</v>
      </c>
      <c r="V75" s="164">
        <v>4692.13218</v>
      </c>
      <c r="W75" s="160">
        <v>0</v>
      </c>
      <c r="X75" s="161">
        <v>0</v>
      </c>
      <c r="Y75" s="161"/>
      <c r="Z75" s="162"/>
      <c r="AA75" s="147"/>
      <c r="AB75" s="147"/>
    </row>
    <row r="76" spans="1:28" ht="36.75" customHeight="1">
      <c r="A76" s="341"/>
      <c r="B76" s="342"/>
      <c r="C76" s="342"/>
      <c r="D76" s="343"/>
      <c r="E76" s="343"/>
      <c r="F76" s="680" t="s">
        <v>343</v>
      </c>
      <c r="G76" s="680"/>
      <c r="H76" s="680"/>
      <c r="I76" s="680"/>
      <c r="J76" s="680"/>
      <c r="K76" s="680"/>
      <c r="L76" s="680"/>
      <c r="M76" s="680"/>
      <c r="N76" s="680"/>
      <c r="O76" s="513" t="s">
        <v>344</v>
      </c>
      <c r="P76" s="318">
        <v>905</v>
      </c>
      <c r="Q76" s="163">
        <v>902</v>
      </c>
      <c r="R76" s="319">
        <v>960000</v>
      </c>
      <c r="S76" s="320">
        <v>0</v>
      </c>
      <c r="T76" s="321">
        <v>26482.54</v>
      </c>
      <c r="U76" s="322">
        <v>14531.69896</v>
      </c>
      <c r="V76" s="164">
        <v>0</v>
      </c>
      <c r="W76" s="160">
        <v>0</v>
      </c>
      <c r="X76" s="161">
        <v>0</v>
      </c>
      <c r="Y76" s="161"/>
      <c r="Z76" s="162"/>
      <c r="AA76" s="147"/>
      <c r="AB76" s="147"/>
    </row>
    <row r="77" spans="1:28" ht="60.75" customHeight="1">
      <c r="A77" s="341"/>
      <c r="B77" s="342"/>
      <c r="C77" s="342"/>
      <c r="D77" s="343"/>
      <c r="E77" s="343"/>
      <c r="F77" s="344"/>
      <c r="G77" s="680" t="s">
        <v>345</v>
      </c>
      <c r="H77" s="680"/>
      <c r="I77" s="680"/>
      <c r="J77" s="680"/>
      <c r="K77" s="680"/>
      <c r="L77" s="680"/>
      <c r="M77" s="680"/>
      <c r="N77" s="680"/>
      <c r="O77" s="513" t="s">
        <v>346</v>
      </c>
      <c r="P77" s="318">
        <v>905</v>
      </c>
      <c r="Q77" s="163">
        <v>902</v>
      </c>
      <c r="R77" s="319">
        <v>960300</v>
      </c>
      <c r="S77" s="320">
        <v>0</v>
      </c>
      <c r="T77" s="321">
        <v>26482.54</v>
      </c>
      <c r="U77" s="322">
        <v>14531.69896</v>
      </c>
      <c r="V77" s="164">
        <v>0</v>
      </c>
      <c r="W77" s="160">
        <v>0</v>
      </c>
      <c r="X77" s="161">
        <v>0</v>
      </c>
      <c r="Y77" s="161"/>
      <c r="Z77" s="162"/>
      <c r="AA77" s="147"/>
      <c r="AB77" s="147"/>
    </row>
    <row r="78" spans="1:28" ht="15" customHeight="1">
      <c r="A78" s="341"/>
      <c r="B78" s="681" t="s">
        <v>307</v>
      </c>
      <c r="C78" s="681"/>
      <c r="D78" s="681"/>
      <c r="E78" s="681"/>
      <c r="F78" s="681"/>
      <c r="G78" s="681"/>
      <c r="H78" s="681"/>
      <c r="I78" s="681"/>
      <c r="J78" s="681"/>
      <c r="K78" s="681"/>
      <c r="L78" s="681"/>
      <c r="M78" s="681"/>
      <c r="N78" s="681"/>
      <c r="O78" s="513" t="s">
        <v>308</v>
      </c>
      <c r="P78" s="318">
        <v>905</v>
      </c>
      <c r="Q78" s="163">
        <v>902</v>
      </c>
      <c r="R78" s="319">
        <v>960300</v>
      </c>
      <c r="S78" s="320" t="s">
        <v>307</v>
      </c>
      <c r="T78" s="321">
        <v>26482.54</v>
      </c>
      <c r="U78" s="322">
        <v>14531.69896</v>
      </c>
      <c r="V78" s="164">
        <v>0</v>
      </c>
      <c r="W78" s="160">
        <v>0</v>
      </c>
      <c r="X78" s="161">
        <v>0</v>
      </c>
      <c r="Y78" s="161"/>
      <c r="Z78" s="162"/>
      <c r="AA78" s="147"/>
      <c r="AB78" s="147"/>
    </row>
    <row r="79" spans="1:28" ht="15" customHeight="1">
      <c r="A79" s="341"/>
      <c r="B79" s="342"/>
      <c r="C79" s="342"/>
      <c r="D79" s="343"/>
      <c r="E79" s="343"/>
      <c r="F79" s="680" t="s">
        <v>347</v>
      </c>
      <c r="G79" s="680"/>
      <c r="H79" s="680"/>
      <c r="I79" s="680"/>
      <c r="J79" s="680"/>
      <c r="K79" s="680"/>
      <c r="L79" s="680"/>
      <c r="M79" s="680"/>
      <c r="N79" s="680"/>
      <c r="O79" s="513" t="s">
        <v>348</v>
      </c>
      <c r="P79" s="318">
        <v>905</v>
      </c>
      <c r="Q79" s="163">
        <v>902</v>
      </c>
      <c r="R79" s="319">
        <v>4700000</v>
      </c>
      <c r="S79" s="320">
        <v>0</v>
      </c>
      <c r="T79" s="321">
        <v>13714.719000000003</v>
      </c>
      <c r="U79" s="322">
        <v>6959.057</v>
      </c>
      <c r="V79" s="164">
        <v>1033.24618</v>
      </c>
      <c r="W79" s="160">
        <v>0</v>
      </c>
      <c r="X79" s="161">
        <v>0</v>
      </c>
      <c r="Y79" s="161"/>
      <c r="Z79" s="162"/>
      <c r="AA79" s="147"/>
      <c r="AB79" s="147"/>
    </row>
    <row r="80" spans="1:28" ht="15" customHeight="1">
      <c r="A80" s="341"/>
      <c r="B80" s="342"/>
      <c r="C80" s="342"/>
      <c r="D80" s="343"/>
      <c r="E80" s="343"/>
      <c r="F80" s="344"/>
      <c r="G80" s="680" t="s">
        <v>349</v>
      </c>
      <c r="H80" s="680"/>
      <c r="I80" s="680"/>
      <c r="J80" s="680"/>
      <c r="K80" s="680"/>
      <c r="L80" s="680"/>
      <c r="M80" s="680"/>
      <c r="N80" s="680"/>
      <c r="O80" s="513" t="s">
        <v>306</v>
      </c>
      <c r="P80" s="318">
        <v>905</v>
      </c>
      <c r="Q80" s="163">
        <v>902</v>
      </c>
      <c r="R80" s="319">
        <v>4709900</v>
      </c>
      <c r="S80" s="320">
        <v>0</v>
      </c>
      <c r="T80" s="321">
        <v>13714.719000000003</v>
      </c>
      <c r="U80" s="322">
        <v>6959.057</v>
      </c>
      <c r="V80" s="164">
        <v>1033.24618</v>
      </c>
      <c r="W80" s="160">
        <v>0</v>
      </c>
      <c r="X80" s="161">
        <v>0</v>
      </c>
      <c r="Y80" s="161"/>
      <c r="Z80" s="162"/>
      <c r="AA80" s="147"/>
      <c r="AB80" s="147"/>
    </row>
    <row r="81" spans="1:28" ht="15" customHeight="1">
      <c r="A81" s="341"/>
      <c r="B81" s="681" t="s">
        <v>307</v>
      </c>
      <c r="C81" s="681"/>
      <c r="D81" s="681"/>
      <c r="E81" s="681"/>
      <c r="F81" s="681"/>
      <c r="G81" s="681"/>
      <c r="H81" s="681"/>
      <c r="I81" s="681"/>
      <c r="J81" s="681"/>
      <c r="K81" s="681"/>
      <c r="L81" s="681"/>
      <c r="M81" s="681"/>
      <c r="N81" s="681"/>
      <c r="O81" s="513" t="s">
        <v>308</v>
      </c>
      <c r="P81" s="318">
        <v>905</v>
      </c>
      <c r="Q81" s="163">
        <v>902</v>
      </c>
      <c r="R81" s="319">
        <v>4709900</v>
      </c>
      <c r="S81" s="320" t="s">
        <v>307</v>
      </c>
      <c r="T81" s="321">
        <v>12232.600000000002</v>
      </c>
      <c r="U81" s="322">
        <v>6221.78</v>
      </c>
      <c r="V81" s="164">
        <v>983.2167800000001</v>
      </c>
      <c r="W81" s="160">
        <v>0</v>
      </c>
      <c r="X81" s="161">
        <v>0</v>
      </c>
      <c r="Y81" s="161"/>
      <c r="Z81" s="162"/>
      <c r="AA81" s="147"/>
      <c r="AB81" s="147"/>
    </row>
    <row r="82" spans="1:28" ht="15" customHeight="1">
      <c r="A82" s="341"/>
      <c r="B82" s="342"/>
      <c r="C82" s="342"/>
      <c r="D82" s="343"/>
      <c r="E82" s="343"/>
      <c r="F82" s="344"/>
      <c r="G82" s="344"/>
      <c r="H82" s="680" t="s">
        <v>355</v>
      </c>
      <c r="I82" s="680"/>
      <c r="J82" s="680"/>
      <c r="K82" s="680"/>
      <c r="L82" s="680"/>
      <c r="M82" s="680"/>
      <c r="N82" s="680"/>
      <c r="O82" s="513" t="s">
        <v>356</v>
      </c>
      <c r="P82" s="318">
        <v>905</v>
      </c>
      <c r="Q82" s="163">
        <v>902</v>
      </c>
      <c r="R82" s="319">
        <v>4709906</v>
      </c>
      <c r="S82" s="320">
        <v>0</v>
      </c>
      <c r="T82" s="321">
        <v>1482.1190000000001</v>
      </c>
      <c r="U82" s="322">
        <v>737.277</v>
      </c>
      <c r="V82" s="164">
        <v>50.029399999999995</v>
      </c>
      <c r="W82" s="160">
        <v>0</v>
      </c>
      <c r="X82" s="161">
        <v>0</v>
      </c>
      <c r="Y82" s="161"/>
      <c r="Z82" s="162"/>
      <c r="AA82" s="147"/>
      <c r="AB82" s="147"/>
    </row>
    <row r="83" spans="1:28" ht="15" customHeight="1">
      <c r="A83" s="341"/>
      <c r="B83" s="681" t="s">
        <v>307</v>
      </c>
      <c r="C83" s="681"/>
      <c r="D83" s="681"/>
      <c r="E83" s="681"/>
      <c r="F83" s="681"/>
      <c r="G83" s="681"/>
      <c r="H83" s="681"/>
      <c r="I83" s="681"/>
      <c r="J83" s="681"/>
      <c r="K83" s="681"/>
      <c r="L83" s="681"/>
      <c r="M83" s="681"/>
      <c r="N83" s="681"/>
      <c r="O83" s="513" t="s">
        <v>308</v>
      </c>
      <c r="P83" s="318">
        <v>905</v>
      </c>
      <c r="Q83" s="163">
        <v>902</v>
      </c>
      <c r="R83" s="319">
        <v>4709906</v>
      </c>
      <c r="S83" s="320" t="s">
        <v>307</v>
      </c>
      <c r="T83" s="321">
        <v>1482.1190000000001</v>
      </c>
      <c r="U83" s="322">
        <v>737.277</v>
      </c>
      <c r="V83" s="164">
        <v>50.029399999999995</v>
      </c>
      <c r="W83" s="160">
        <v>0</v>
      </c>
      <c r="X83" s="161">
        <v>0</v>
      </c>
      <c r="Y83" s="161"/>
      <c r="Z83" s="162"/>
      <c r="AA83" s="147"/>
      <c r="AB83" s="147"/>
    </row>
    <row r="84" spans="1:28" ht="15" customHeight="1">
      <c r="A84" s="341"/>
      <c r="B84" s="342"/>
      <c r="C84" s="342"/>
      <c r="D84" s="343"/>
      <c r="E84" s="343"/>
      <c r="F84" s="680" t="s">
        <v>357</v>
      </c>
      <c r="G84" s="680"/>
      <c r="H84" s="680"/>
      <c r="I84" s="680"/>
      <c r="J84" s="680"/>
      <c r="K84" s="680"/>
      <c r="L84" s="680"/>
      <c r="M84" s="680"/>
      <c r="N84" s="680"/>
      <c r="O84" s="513" t="s">
        <v>358</v>
      </c>
      <c r="P84" s="318">
        <v>905</v>
      </c>
      <c r="Q84" s="163">
        <v>902</v>
      </c>
      <c r="R84" s="319">
        <v>4710000</v>
      </c>
      <c r="S84" s="320">
        <v>0</v>
      </c>
      <c r="T84" s="321">
        <v>57930.623250000004</v>
      </c>
      <c r="U84" s="322">
        <v>28383.790810000002</v>
      </c>
      <c r="V84" s="164">
        <v>3658.886</v>
      </c>
      <c r="W84" s="160">
        <v>0</v>
      </c>
      <c r="X84" s="161">
        <v>0</v>
      </c>
      <c r="Y84" s="161"/>
      <c r="Z84" s="162"/>
      <c r="AA84" s="147"/>
      <c r="AB84" s="147"/>
    </row>
    <row r="85" spans="1:28" ht="15" customHeight="1">
      <c r="A85" s="341"/>
      <c r="B85" s="342"/>
      <c r="C85" s="342"/>
      <c r="D85" s="343"/>
      <c r="E85" s="343"/>
      <c r="F85" s="344"/>
      <c r="G85" s="680" t="s">
        <v>359</v>
      </c>
      <c r="H85" s="680"/>
      <c r="I85" s="680"/>
      <c r="J85" s="680"/>
      <c r="K85" s="680"/>
      <c r="L85" s="680"/>
      <c r="M85" s="680"/>
      <c r="N85" s="680"/>
      <c r="O85" s="513" t="s">
        <v>306</v>
      </c>
      <c r="P85" s="318">
        <v>905</v>
      </c>
      <c r="Q85" s="163">
        <v>902</v>
      </c>
      <c r="R85" s="319">
        <v>4719900</v>
      </c>
      <c r="S85" s="320">
        <v>0</v>
      </c>
      <c r="T85" s="321">
        <v>57930.623250000004</v>
      </c>
      <c r="U85" s="322">
        <v>28383.790810000002</v>
      </c>
      <c r="V85" s="164">
        <v>3658.886</v>
      </c>
      <c r="W85" s="160">
        <v>0</v>
      </c>
      <c r="X85" s="161">
        <v>0</v>
      </c>
      <c r="Y85" s="161"/>
      <c r="Z85" s="162"/>
      <c r="AA85" s="147"/>
      <c r="AB85" s="147"/>
    </row>
    <row r="86" spans="1:28" ht="15" customHeight="1">
      <c r="A86" s="341"/>
      <c r="B86" s="681" t="s">
        <v>307</v>
      </c>
      <c r="C86" s="681"/>
      <c r="D86" s="681"/>
      <c r="E86" s="681"/>
      <c r="F86" s="681"/>
      <c r="G86" s="681"/>
      <c r="H86" s="681"/>
      <c r="I86" s="681"/>
      <c r="J86" s="681"/>
      <c r="K86" s="681"/>
      <c r="L86" s="681"/>
      <c r="M86" s="681"/>
      <c r="N86" s="681"/>
      <c r="O86" s="513" t="s">
        <v>308</v>
      </c>
      <c r="P86" s="318">
        <v>905</v>
      </c>
      <c r="Q86" s="163">
        <v>902</v>
      </c>
      <c r="R86" s="319">
        <v>4719900</v>
      </c>
      <c r="S86" s="320" t="s">
        <v>307</v>
      </c>
      <c r="T86" s="321">
        <v>57930.623250000004</v>
      </c>
      <c r="U86" s="322">
        <v>28383.790810000002</v>
      </c>
      <c r="V86" s="164">
        <v>3658.886</v>
      </c>
      <c r="W86" s="160">
        <v>0</v>
      </c>
      <c r="X86" s="161">
        <v>0</v>
      </c>
      <c r="Y86" s="161"/>
      <c r="Z86" s="162"/>
      <c r="AA86" s="147"/>
      <c r="AB86" s="147"/>
    </row>
    <row r="87" spans="1:28" ht="15" customHeight="1">
      <c r="A87" s="341"/>
      <c r="B87" s="681" t="s">
        <v>360</v>
      </c>
      <c r="C87" s="681"/>
      <c r="D87" s="681"/>
      <c r="E87" s="681"/>
      <c r="F87" s="681"/>
      <c r="G87" s="681"/>
      <c r="H87" s="681"/>
      <c r="I87" s="681"/>
      <c r="J87" s="681"/>
      <c r="K87" s="681"/>
      <c r="L87" s="681"/>
      <c r="M87" s="681"/>
      <c r="N87" s="681"/>
      <c r="O87" s="513" t="s">
        <v>360</v>
      </c>
      <c r="P87" s="318">
        <v>905</v>
      </c>
      <c r="Q87" s="163">
        <v>903</v>
      </c>
      <c r="R87" s="319">
        <v>0</v>
      </c>
      <c r="S87" s="320">
        <v>0</v>
      </c>
      <c r="T87" s="321">
        <v>413.88</v>
      </c>
      <c r="U87" s="322">
        <v>195.476</v>
      </c>
      <c r="V87" s="164">
        <v>0</v>
      </c>
      <c r="W87" s="160">
        <v>0</v>
      </c>
      <c r="X87" s="161">
        <v>0</v>
      </c>
      <c r="Y87" s="161"/>
      <c r="Z87" s="162"/>
      <c r="AA87" s="147"/>
      <c r="AB87" s="147"/>
    </row>
    <row r="88" spans="1:28" ht="15" customHeight="1">
      <c r="A88" s="341"/>
      <c r="B88" s="342"/>
      <c r="C88" s="342"/>
      <c r="D88" s="343"/>
      <c r="E88" s="343"/>
      <c r="F88" s="680" t="s">
        <v>347</v>
      </c>
      <c r="G88" s="680"/>
      <c r="H88" s="680"/>
      <c r="I88" s="680"/>
      <c r="J88" s="680"/>
      <c r="K88" s="680"/>
      <c r="L88" s="680"/>
      <c r="M88" s="680"/>
      <c r="N88" s="680"/>
      <c r="O88" s="513" t="s">
        <v>348</v>
      </c>
      <c r="P88" s="318">
        <v>905</v>
      </c>
      <c r="Q88" s="163">
        <v>903</v>
      </c>
      <c r="R88" s="319">
        <v>4700000</v>
      </c>
      <c r="S88" s="320">
        <v>0</v>
      </c>
      <c r="T88" s="321">
        <v>413.88</v>
      </c>
      <c r="U88" s="322">
        <v>195.476</v>
      </c>
      <c r="V88" s="164">
        <v>0</v>
      </c>
      <c r="W88" s="160">
        <v>0</v>
      </c>
      <c r="X88" s="161">
        <v>0</v>
      </c>
      <c r="Y88" s="161"/>
      <c r="Z88" s="162"/>
      <c r="AA88" s="147"/>
      <c r="AB88" s="147"/>
    </row>
    <row r="89" spans="1:28" ht="15" customHeight="1">
      <c r="A89" s="341"/>
      <c r="B89" s="342"/>
      <c r="C89" s="342"/>
      <c r="D89" s="343"/>
      <c r="E89" s="343"/>
      <c r="F89" s="344"/>
      <c r="G89" s="680" t="s">
        <v>349</v>
      </c>
      <c r="H89" s="680"/>
      <c r="I89" s="680"/>
      <c r="J89" s="680"/>
      <c r="K89" s="680"/>
      <c r="L89" s="680"/>
      <c r="M89" s="680"/>
      <c r="N89" s="680"/>
      <c r="O89" s="513" t="s">
        <v>306</v>
      </c>
      <c r="P89" s="318">
        <v>905</v>
      </c>
      <c r="Q89" s="163">
        <v>903</v>
      </c>
      <c r="R89" s="319">
        <v>4709900</v>
      </c>
      <c r="S89" s="320">
        <v>0</v>
      </c>
      <c r="T89" s="321">
        <v>413.88</v>
      </c>
      <c r="U89" s="322">
        <v>195.476</v>
      </c>
      <c r="V89" s="164">
        <v>0</v>
      </c>
      <c r="W89" s="160">
        <v>0</v>
      </c>
      <c r="X89" s="161">
        <v>0</v>
      </c>
      <c r="Y89" s="161"/>
      <c r="Z89" s="162"/>
      <c r="AA89" s="147"/>
      <c r="AB89" s="147"/>
    </row>
    <row r="90" spans="1:28" ht="24.75" customHeight="1">
      <c r="A90" s="341"/>
      <c r="B90" s="683"/>
      <c r="C90" s="683"/>
      <c r="D90" s="683"/>
      <c r="E90" s="683"/>
      <c r="F90" s="683"/>
      <c r="G90" s="683"/>
      <c r="H90" s="683"/>
      <c r="I90" s="683"/>
      <c r="J90" s="683"/>
      <c r="K90" s="683"/>
      <c r="L90" s="683"/>
      <c r="M90" s="683"/>
      <c r="N90" s="683"/>
      <c r="O90" s="513" t="s">
        <v>361</v>
      </c>
      <c r="P90" s="318">
        <v>905</v>
      </c>
      <c r="Q90" s="163">
        <v>903</v>
      </c>
      <c r="R90" s="319">
        <v>4709907</v>
      </c>
      <c r="S90" s="320">
        <v>0</v>
      </c>
      <c r="T90" s="321">
        <v>413.88</v>
      </c>
      <c r="U90" s="322">
        <v>195.476</v>
      </c>
      <c r="V90" s="164">
        <v>0</v>
      </c>
      <c r="W90" s="160">
        <v>0</v>
      </c>
      <c r="X90" s="161">
        <v>0</v>
      </c>
      <c r="Y90" s="161"/>
      <c r="Z90" s="162"/>
      <c r="AA90" s="147"/>
      <c r="AB90" s="147"/>
    </row>
    <row r="91" spans="1:28" ht="15" customHeight="1">
      <c r="A91" s="341"/>
      <c r="B91" s="681" t="s">
        <v>307</v>
      </c>
      <c r="C91" s="681"/>
      <c r="D91" s="681"/>
      <c r="E91" s="681"/>
      <c r="F91" s="681"/>
      <c r="G91" s="681"/>
      <c r="H91" s="681"/>
      <c r="I91" s="681"/>
      <c r="J91" s="681"/>
      <c r="K91" s="681"/>
      <c r="L91" s="681"/>
      <c r="M91" s="681"/>
      <c r="N91" s="681"/>
      <c r="O91" s="513" t="s">
        <v>308</v>
      </c>
      <c r="P91" s="318">
        <v>905</v>
      </c>
      <c r="Q91" s="163">
        <v>903</v>
      </c>
      <c r="R91" s="319">
        <v>4709907</v>
      </c>
      <c r="S91" s="320" t="s">
        <v>307</v>
      </c>
      <c r="T91" s="321">
        <v>413.88</v>
      </c>
      <c r="U91" s="322">
        <v>195.476</v>
      </c>
      <c r="V91" s="164">
        <v>0</v>
      </c>
      <c r="W91" s="160">
        <v>0</v>
      </c>
      <c r="X91" s="161">
        <v>0</v>
      </c>
      <c r="Y91" s="161"/>
      <c r="Z91" s="162"/>
      <c r="AA91" s="147"/>
      <c r="AB91" s="147"/>
    </row>
    <row r="92" spans="1:28" ht="15" customHeight="1">
      <c r="A92" s="341"/>
      <c r="B92" s="681" t="s">
        <v>362</v>
      </c>
      <c r="C92" s="681"/>
      <c r="D92" s="681"/>
      <c r="E92" s="681"/>
      <c r="F92" s="681"/>
      <c r="G92" s="681"/>
      <c r="H92" s="681"/>
      <c r="I92" s="681"/>
      <c r="J92" s="681"/>
      <c r="K92" s="681"/>
      <c r="L92" s="681"/>
      <c r="M92" s="681"/>
      <c r="N92" s="681"/>
      <c r="O92" s="513" t="s">
        <v>362</v>
      </c>
      <c r="P92" s="318">
        <v>905</v>
      </c>
      <c r="Q92" s="163">
        <v>904</v>
      </c>
      <c r="R92" s="319">
        <v>0</v>
      </c>
      <c r="S92" s="320">
        <v>0</v>
      </c>
      <c r="T92" s="321">
        <v>2000</v>
      </c>
      <c r="U92" s="322">
        <v>0</v>
      </c>
      <c r="V92" s="164">
        <v>280</v>
      </c>
      <c r="W92" s="160">
        <v>0</v>
      </c>
      <c r="X92" s="161">
        <v>0</v>
      </c>
      <c r="Y92" s="161"/>
      <c r="Z92" s="162"/>
      <c r="AA92" s="147"/>
      <c r="AB92" s="147"/>
    </row>
    <row r="93" spans="1:28" ht="15" customHeight="1">
      <c r="A93" s="341"/>
      <c r="B93" s="342"/>
      <c r="C93" s="342"/>
      <c r="D93" s="343"/>
      <c r="E93" s="343"/>
      <c r="F93" s="680" t="s">
        <v>363</v>
      </c>
      <c r="G93" s="680"/>
      <c r="H93" s="680"/>
      <c r="I93" s="680"/>
      <c r="J93" s="680"/>
      <c r="K93" s="680"/>
      <c r="L93" s="680"/>
      <c r="M93" s="680"/>
      <c r="N93" s="680"/>
      <c r="O93" s="513" t="s">
        <v>364</v>
      </c>
      <c r="P93" s="318">
        <v>905</v>
      </c>
      <c r="Q93" s="163">
        <v>904</v>
      </c>
      <c r="R93" s="319">
        <v>4770000</v>
      </c>
      <c r="S93" s="320">
        <v>0</v>
      </c>
      <c r="T93" s="321">
        <v>2000</v>
      </c>
      <c r="U93" s="322">
        <v>0</v>
      </c>
      <c r="V93" s="164">
        <v>280</v>
      </c>
      <c r="W93" s="160">
        <v>0</v>
      </c>
      <c r="X93" s="161">
        <v>0</v>
      </c>
      <c r="Y93" s="161"/>
      <c r="Z93" s="162"/>
      <c r="AA93" s="147"/>
      <c r="AB93" s="147"/>
    </row>
    <row r="94" spans="1:28" ht="24.75" customHeight="1">
      <c r="A94" s="341"/>
      <c r="B94" s="342"/>
      <c r="C94" s="342"/>
      <c r="D94" s="343"/>
      <c r="E94" s="343"/>
      <c r="F94" s="344"/>
      <c r="G94" s="680" t="s">
        <v>365</v>
      </c>
      <c r="H94" s="680"/>
      <c r="I94" s="680"/>
      <c r="J94" s="680"/>
      <c r="K94" s="680"/>
      <c r="L94" s="680"/>
      <c r="M94" s="680"/>
      <c r="N94" s="680"/>
      <c r="O94" s="513" t="s">
        <v>366</v>
      </c>
      <c r="P94" s="318">
        <v>905</v>
      </c>
      <c r="Q94" s="163">
        <v>904</v>
      </c>
      <c r="R94" s="319">
        <v>4779900</v>
      </c>
      <c r="S94" s="320">
        <v>0</v>
      </c>
      <c r="T94" s="321">
        <v>2000</v>
      </c>
      <c r="U94" s="322">
        <v>0</v>
      </c>
      <c r="V94" s="164">
        <v>280</v>
      </c>
      <c r="W94" s="160">
        <v>0</v>
      </c>
      <c r="X94" s="161">
        <v>0</v>
      </c>
      <c r="Y94" s="161"/>
      <c r="Z94" s="162"/>
      <c r="AA94" s="147"/>
      <c r="AB94" s="147"/>
    </row>
    <row r="95" spans="1:28" ht="15" customHeight="1">
      <c r="A95" s="341"/>
      <c r="B95" s="681" t="s">
        <v>307</v>
      </c>
      <c r="C95" s="681"/>
      <c r="D95" s="681"/>
      <c r="E95" s="681"/>
      <c r="F95" s="681"/>
      <c r="G95" s="681"/>
      <c r="H95" s="681"/>
      <c r="I95" s="681"/>
      <c r="J95" s="681"/>
      <c r="K95" s="681"/>
      <c r="L95" s="681"/>
      <c r="M95" s="681"/>
      <c r="N95" s="681"/>
      <c r="O95" s="513" t="s">
        <v>308</v>
      </c>
      <c r="P95" s="318">
        <v>905</v>
      </c>
      <c r="Q95" s="163">
        <v>904</v>
      </c>
      <c r="R95" s="319">
        <v>4779900</v>
      </c>
      <c r="S95" s="320" t="s">
        <v>307</v>
      </c>
      <c r="T95" s="321">
        <v>2000</v>
      </c>
      <c r="U95" s="322">
        <v>0</v>
      </c>
      <c r="V95" s="164">
        <v>280</v>
      </c>
      <c r="W95" s="160">
        <v>0</v>
      </c>
      <c r="X95" s="161">
        <v>0</v>
      </c>
      <c r="Y95" s="161"/>
      <c r="Z95" s="162"/>
      <c r="AA95" s="147"/>
      <c r="AB95" s="147"/>
    </row>
    <row r="96" spans="1:28" ht="15" customHeight="1">
      <c r="A96" s="341"/>
      <c r="B96" s="681" t="s">
        <v>367</v>
      </c>
      <c r="C96" s="681"/>
      <c r="D96" s="681"/>
      <c r="E96" s="681"/>
      <c r="F96" s="681"/>
      <c r="G96" s="681"/>
      <c r="H96" s="681"/>
      <c r="I96" s="681"/>
      <c r="J96" s="681"/>
      <c r="K96" s="681"/>
      <c r="L96" s="681"/>
      <c r="M96" s="681"/>
      <c r="N96" s="681"/>
      <c r="O96" s="513" t="s">
        <v>367</v>
      </c>
      <c r="P96" s="318">
        <v>905</v>
      </c>
      <c r="Q96" s="163">
        <v>909</v>
      </c>
      <c r="R96" s="319">
        <v>0</v>
      </c>
      <c r="S96" s="320">
        <v>0</v>
      </c>
      <c r="T96" s="321">
        <v>11623.025940000001</v>
      </c>
      <c r="U96" s="322">
        <v>4652.16848</v>
      </c>
      <c r="V96" s="164">
        <v>1304.3732</v>
      </c>
      <c r="W96" s="160">
        <v>0</v>
      </c>
      <c r="X96" s="161">
        <v>0</v>
      </c>
      <c r="Y96" s="161"/>
      <c r="Z96" s="162"/>
      <c r="AA96" s="147"/>
      <c r="AB96" s="147"/>
    </row>
    <row r="97" spans="1:28" ht="24.75" customHeight="1">
      <c r="A97" s="341"/>
      <c r="B97" s="342"/>
      <c r="C97" s="342"/>
      <c r="D97" s="343"/>
      <c r="E97" s="343"/>
      <c r="F97" s="680" t="s">
        <v>368</v>
      </c>
      <c r="G97" s="680"/>
      <c r="H97" s="680"/>
      <c r="I97" s="680"/>
      <c r="J97" s="680"/>
      <c r="K97" s="680"/>
      <c r="L97" s="680"/>
      <c r="M97" s="680"/>
      <c r="N97" s="680"/>
      <c r="O97" s="513" t="s">
        <v>369</v>
      </c>
      <c r="P97" s="318">
        <v>905</v>
      </c>
      <c r="Q97" s="163">
        <v>909</v>
      </c>
      <c r="R97" s="319">
        <v>4690000</v>
      </c>
      <c r="S97" s="320">
        <v>0</v>
      </c>
      <c r="T97" s="321">
        <v>10963.76574</v>
      </c>
      <c r="U97" s="322">
        <v>4652.16848</v>
      </c>
      <c r="V97" s="164">
        <v>1304.3732</v>
      </c>
      <c r="W97" s="160">
        <v>0</v>
      </c>
      <c r="X97" s="161">
        <v>0</v>
      </c>
      <c r="Y97" s="161"/>
      <c r="Z97" s="162"/>
      <c r="AA97" s="147"/>
      <c r="AB97" s="147"/>
    </row>
    <row r="98" spans="1:28" ht="36.75" customHeight="1">
      <c r="A98" s="341"/>
      <c r="B98" s="342"/>
      <c r="C98" s="342"/>
      <c r="D98" s="343"/>
      <c r="E98" s="343"/>
      <c r="F98" s="344"/>
      <c r="G98" s="680" t="s">
        <v>370</v>
      </c>
      <c r="H98" s="680"/>
      <c r="I98" s="680"/>
      <c r="J98" s="680"/>
      <c r="K98" s="680"/>
      <c r="L98" s="680"/>
      <c r="M98" s="680"/>
      <c r="N98" s="680"/>
      <c r="O98" s="513" t="s">
        <v>371</v>
      </c>
      <c r="P98" s="318">
        <v>905</v>
      </c>
      <c r="Q98" s="163">
        <v>909</v>
      </c>
      <c r="R98" s="319">
        <v>4699900</v>
      </c>
      <c r="S98" s="320">
        <v>0</v>
      </c>
      <c r="T98" s="321">
        <v>10963.76574</v>
      </c>
      <c r="U98" s="322">
        <v>4652.16848</v>
      </c>
      <c r="V98" s="164">
        <v>1304.3732</v>
      </c>
      <c r="W98" s="160">
        <v>0</v>
      </c>
      <c r="X98" s="161">
        <v>0</v>
      </c>
      <c r="Y98" s="161"/>
      <c r="Z98" s="162"/>
      <c r="AA98" s="147"/>
      <c r="AB98" s="147"/>
    </row>
    <row r="99" spans="1:28" ht="15" customHeight="1">
      <c r="A99" s="341"/>
      <c r="B99" s="681" t="s">
        <v>307</v>
      </c>
      <c r="C99" s="681"/>
      <c r="D99" s="681"/>
      <c r="E99" s="681"/>
      <c r="F99" s="681"/>
      <c r="G99" s="681"/>
      <c r="H99" s="681"/>
      <c r="I99" s="681"/>
      <c r="J99" s="681"/>
      <c r="K99" s="681"/>
      <c r="L99" s="681"/>
      <c r="M99" s="681"/>
      <c r="N99" s="681"/>
      <c r="O99" s="513" t="s">
        <v>308</v>
      </c>
      <c r="P99" s="318">
        <v>905</v>
      </c>
      <c r="Q99" s="163">
        <v>909</v>
      </c>
      <c r="R99" s="319">
        <v>4699900</v>
      </c>
      <c r="S99" s="320" t="s">
        <v>307</v>
      </c>
      <c r="T99" s="321">
        <v>10963.76574</v>
      </c>
      <c r="U99" s="322">
        <v>4652.16848</v>
      </c>
      <c r="V99" s="164">
        <v>1304.3732</v>
      </c>
      <c r="W99" s="160">
        <v>0</v>
      </c>
      <c r="X99" s="161">
        <v>0</v>
      </c>
      <c r="Y99" s="161"/>
      <c r="Z99" s="162"/>
      <c r="AA99" s="147"/>
      <c r="AB99" s="147"/>
    </row>
    <row r="100" spans="1:28" ht="15" customHeight="1">
      <c r="A100" s="341"/>
      <c r="B100" s="342"/>
      <c r="C100" s="342"/>
      <c r="D100" s="343"/>
      <c r="E100" s="343"/>
      <c r="F100" s="680" t="s">
        <v>372</v>
      </c>
      <c r="G100" s="680"/>
      <c r="H100" s="680"/>
      <c r="I100" s="680"/>
      <c r="J100" s="680"/>
      <c r="K100" s="680"/>
      <c r="L100" s="680"/>
      <c r="M100" s="680"/>
      <c r="N100" s="680"/>
      <c r="O100" s="513" t="s">
        <v>373</v>
      </c>
      <c r="P100" s="318">
        <v>905</v>
      </c>
      <c r="Q100" s="163">
        <v>909</v>
      </c>
      <c r="R100" s="319">
        <v>4860000</v>
      </c>
      <c r="S100" s="320">
        <v>0</v>
      </c>
      <c r="T100" s="321">
        <v>659.2601999999999</v>
      </c>
      <c r="U100" s="322">
        <v>0</v>
      </c>
      <c r="V100" s="164">
        <v>0</v>
      </c>
      <c r="W100" s="160">
        <v>0</v>
      </c>
      <c r="X100" s="161">
        <v>0</v>
      </c>
      <c r="Y100" s="161"/>
      <c r="Z100" s="162"/>
      <c r="AA100" s="147"/>
      <c r="AB100" s="147"/>
    </row>
    <row r="101" spans="1:28" ht="15" customHeight="1">
      <c r="A101" s="341"/>
      <c r="B101" s="342"/>
      <c r="C101" s="342"/>
      <c r="D101" s="343"/>
      <c r="E101" s="343"/>
      <c r="F101" s="344"/>
      <c r="G101" s="680" t="s">
        <v>374</v>
      </c>
      <c r="H101" s="680"/>
      <c r="I101" s="680"/>
      <c r="J101" s="680"/>
      <c r="K101" s="680"/>
      <c r="L101" s="680"/>
      <c r="M101" s="680"/>
      <c r="N101" s="680"/>
      <c r="O101" s="513" t="s">
        <v>306</v>
      </c>
      <c r="P101" s="318">
        <v>905</v>
      </c>
      <c r="Q101" s="163">
        <v>909</v>
      </c>
      <c r="R101" s="319">
        <v>4869900</v>
      </c>
      <c r="S101" s="320">
        <v>0</v>
      </c>
      <c r="T101" s="321">
        <v>659.2601999999999</v>
      </c>
      <c r="U101" s="322">
        <v>0</v>
      </c>
      <c r="V101" s="164">
        <v>0</v>
      </c>
      <c r="W101" s="160">
        <v>0</v>
      </c>
      <c r="X101" s="161">
        <v>0</v>
      </c>
      <c r="Y101" s="161"/>
      <c r="Z101" s="162"/>
      <c r="AA101" s="147"/>
      <c r="AB101" s="147"/>
    </row>
    <row r="102" spans="1:28" ht="15" customHeight="1">
      <c r="A102" s="341"/>
      <c r="B102" s="681" t="s">
        <v>307</v>
      </c>
      <c r="C102" s="681"/>
      <c r="D102" s="681"/>
      <c r="E102" s="681"/>
      <c r="F102" s="681"/>
      <c r="G102" s="681"/>
      <c r="H102" s="681"/>
      <c r="I102" s="681"/>
      <c r="J102" s="681"/>
      <c r="K102" s="681"/>
      <c r="L102" s="681"/>
      <c r="M102" s="681"/>
      <c r="N102" s="681"/>
      <c r="O102" s="513" t="s">
        <v>308</v>
      </c>
      <c r="P102" s="318">
        <v>905</v>
      </c>
      <c r="Q102" s="163">
        <v>909</v>
      </c>
      <c r="R102" s="319">
        <v>4869900</v>
      </c>
      <c r="S102" s="320" t="s">
        <v>307</v>
      </c>
      <c r="T102" s="321">
        <v>659.2601999999999</v>
      </c>
      <c r="U102" s="322">
        <v>0</v>
      </c>
      <c r="V102" s="164">
        <v>0</v>
      </c>
      <c r="W102" s="160">
        <v>0</v>
      </c>
      <c r="X102" s="161">
        <v>0</v>
      </c>
      <c r="Y102" s="161"/>
      <c r="Z102" s="162"/>
      <c r="AA102" s="147"/>
      <c r="AB102" s="147"/>
    </row>
    <row r="103" spans="1:28" ht="15" customHeight="1">
      <c r="A103" s="341"/>
      <c r="B103" s="681" t="s">
        <v>375</v>
      </c>
      <c r="C103" s="681"/>
      <c r="D103" s="681"/>
      <c r="E103" s="681"/>
      <c r="F103" s="681"/>
      <c r="G103" s="681"/>
      <c r="H103" s="681"/>
      <c r="I103" s="681"/>
      <c r="J103" s="681"/>
      <c r="K103" s="681"/>
      <c r="L103" s="681"/>
      <c r="M103" s="681"/>
      <c r="N103" s="681"/>
      <c r="O103" s="513" t="s">
        <v>375</v>
      </c>
      <c r="P103" s="318">
        <v>905</v>
      </c>
      <c r="Q103" s="163">
        <v>1002</v>
      </c>
      <c r="R103" s="319">
        <v>0</v>
      </c>
      <c r="S103" s="320">
        <v>0</v>
      </c>
      <c r="T103" s="321">
        <v>1595.3505599999999</v>
      </c>
      <c r="U103" s="322">
        <v>760</v>
      </c>
      <c r="V103" s="164">
        <v>63.55505</v>
      </c>
      <c r="W103" s="160">
        <v>0</v>
      </c>
      <c r="X103" s="161">
        <v>0</v>
      </c>
      <c r="Y103" s="161"/>
      <c r="Z103" s="162"/>
      <c r="AA103" s="147"/>
      <c r="AB103" s="147"/>
    </row>
    <row r="104" spans="1:28" ht="15" customHeight="1">
      <c r="A104" s="341"/>
      <c r="B104" s="342"/>
      <c r="C104" s="342"/>
      <c r="D104" s="343"/>
      <c r="E104" s="343"/>
      <c r="F104" s="680" t="s">
        <v>376</v>
      </c>
      <c r="G104" s="680"/>
      <c r="H104" s="680"/>
      <c r="I104" s="680"/>
      <c r="J104" s="680"/>
      <c r="K104" s="680"/>
      <c r="L104" s="680"/>
      <c r="M104" s="680"/>
      <c r="N104" s="680"/>
      <c r="O104" s="513" t="s">
        <v>377</v>
      </c>
      <c r="P104" s="318">
        <v>905</v>
      </c>
      <c r="Q104" s="163">
        <v>1002</v>
      </c>
      <c r="R104" s="319">
        <v>5070000</v>
      </c>
      <c r="S104" s="320">
        <v>0</v>
      </c>
      <c r="T104" s="321">
        <v>1595.3505599999999</v>
      </c>
      <c r="U104" s="322">
        <v>760</v>
      </c>
      <c r="V104" s="164">
        <v>63.55505</v>
      </c>
      <c r="W104" s="160">
        <v>0</v>
      </c>
      <c r="X104" s="161">
        <v>0</v>
      </c>
      <c r="Y104" s="161"/>
      <c r="Z104" s="162"/>
      <c r="AA104" s="147"/>
      <c r="AB104" s="147"/>
    </row>
    <row r="105" spans="1:28" ht="15" customHeight="1">
      <c r="A105" s="341"/>
      <c r="B105" s="342"/>
      <c r="C105" s="342"/>
      <c r="D105" s="343"/>
      <c r="E105" s="343"/>
      <c r="F105" s="344"/>
      <c r="G105" s="680" t="s">
        <v>378</v>
      </c>
      <c r="H105" s="680"/>
      <c r="I105" s="680"/>
      <c r="J105" s="680"/>
      <c r="K105" s="680"/>
      <c r="L105" s="680"/>
      <c r="M105" s="680"/>
      <c r="N105" s="680"/>
      <c r="O105" s="513" t="s">
        <v>306</v>
      </c>
      <c r="P105" s="318">
        <v>905</v>
      </c>
      <c r="Q105" s="163">
        <v>1002</v>
      </c>
      <c r="R105" s="319">
        <v>5079900</v>
      </c>
      <c r="S105" s="320">
        <v>0</v>
      </c>
      <c r="T105" s="321">
        <v>1595.3505599999999</v>
      </c>
      <c r="U105" s="322">
        <v>760</v>
      </c>
      <c r="V105" s="164">
        <v>63.55505</v>
      </c>
      <c r="W105" s="160">
        <v>0</v>
      </c>
      <c r="X105" s="161">
        <v>0</v>
      </c>
      <c r="Y105" s="161"/>
      <c r="Z105" s="162"/>
      <c r="AA105" s="147"/>
      <c r="AB105" s="147"/>
    </row>
    <row r="106" spans="1:28" ht="36.75" customHeight="1">
      <c r="A106" s="341"/>
      <c r="B106" s="342"/>
      <c r="C106" s="342"/>
      <c r="D106" s="343"/>
      <c r="E106" s="343"/>
      <c r="F106" s="344"/>
      <c r="G106" s="344"/>
      <c r="H106" s="680" t="s">
        <v>379</v>
      </c>
      <c r="I106" s="680"/>
      <c r="J106" s="680"/>
      <c r="K106" s="680"/>
      <c r="L106" s="680"/>
      <c r="M106" s="680"/>
      <c r="N106" s="680"/>
      <c r="O106" s="513" t="s">
        <v>380</v>
      </c>
      <c r="P106" s="318">
        <v>905</v>
      </c>
      <c r="Q106" s="163">
        <v>1002</v>
      </c>
      <c r="R106" s="319">
        <v>5079901</v>
      </c>
      <c r="S106" s="320">
        <v>0</v>
      </c>
      <c r="T106" s="321">
        <v>1595.3505599999999</v>
      </c>
      <c r="U106" s="322">
        <v>760</v>
      </c>
      <c r="V106" s="164">
        <v>63.55505</v>
      </c>
      <c r="W106" s="160">
        <v>0</v>
      </c>
      <c r="X106" s="161">
        <v>0</v>
      </c>
      <c r="Y106" s="161"/>
      <c r="Z106" s="162"/>
      <c r="AA106" s="147"/>
      <c r="AB106" s="147"/>
    </row>
    <row r="107" spans="1:28" ht="15" customHeight="1">
      <c r="A107" s="341"/>
      <c r="B107" s="681" t="s">
        <v>307</v>
      </c>
      <c r="C107" s="681"/>
      <c r="D107" s="681"/>
      <c r="E107" s="681"/>
      <c r="F107" s="681"/>
      <c r="G107" s="681"/>
      <c r="H107" s="681"/>
      <c r="I107" s="681"/>
      <c r="J107" s="681"/>
      <c r="K107" s="681"/>
      <c r="L107" s="681"/>
      <c r="M107" s="681"/>
      <c r="N107" s="681"/>
      <c r="O107" s="513" t="s">
        <v>308</v>
      </c>
      <c r="P107" s="318">
        <v>905</v>
      </c>
      <c r="Q107" s="163">
        <v>1002</v>
      </c>
      <c r="R107" s="319">
        <v>5079901</v>
      </c>
      <c r="S107" s="320" t="s">
        <v>307</v>
      </c>
      <c r="T107" s="321">
        <v>1595.3505599999999</v>
      </c>
      <c r="U107" s="322">
        <v>760</v>
      </c>
      <c r="V107" s="164">
        <v>63.55505</v>
      </c>
      <c r="W107" s="160">
        <v>0</v>
      </c>
      <c r="X107" s="161">
        <v>0</v>
      </c>
      <c r="Y107" s="161"/>
      <c r="Z107" s="162"/>
      <c r="AA107" s="147"/>
      <c r="AB107" s="147"/>
    </row>
    <row r="108" spans="1:28" ht="39" customHeight="1">
      <c r="A108" s="345">
        <v>2</v>
      </c>
      <c r="B108" s="683">
        <v>908</v>
      </c>
      <c r="C108" s="683"/>
      <c r="D108" s="683"/>
      <c r="E108" s="683"/>
      <c r="F108" s="683"/>
      <c r="G108" s="683"/>
      <c r="H108" s="683"/>
      <c r="I108" s="683"/>
      <c r="J108" s="683"/>
      <c r="K108" s="683"/>
      <c r="L108" s="683"/>
      <c r="M108" s="683"/>
      <c r="N108" s="683"/>
      <c r="O108" s="514" t="s">
        <v>381</v>
      </c>
      <c r="P108" s="346">
        <v>908</v>
      </c>
      <c r="Q108" s="347">
        <v>0</v>
      </c>
      <c r="R108" s="348">
        <v>0</v>
      </c>
      <c r="S108" s="349">
        <v>0</v>
      </c>
      <c r="T108" s="350">
        <v>1092.41337</v>
      </c>
      <c r="U108" s="351">
        <v>0</v>
      </c>
      <c r="V108" s="352">
        <v>0</v>
      </c>
      <c r="W108" s="160">
        <v>0</v>
      </c>
      <c r="X108" s="161">
        <v>0</v>
      </c>
      <c r="Y108" s="161"/>
      <c r="Z108" s="162"/>
      <c r="AA108" s="147"/>
      <c r="AB108" s="147"/>
    </row>
    <row r="109" spans="1:28" ht="15" customHeight="1">
      <c r="A109" s="341"/>
      <c r="B109" s="681" t="s">
        <v>382</v>
      </c>
      <c r="C109" s="681"/>
      <c r="D109" s="681"/>
      <c r="E109" s="681"/>
      <c r="F109" s="681"/>
      <c r="G109" s="681"/>
      <c r="H109" s="681"/>
      <c r="I109" s="681"/>
      <c r="J109" s="681"/>
      <c r="K109" s="681"/>
      <c r="L109" s="681"/>
      <c r="M109" s="681"/>
      <c r="N109" s="681"/>
      <c r="O109" s="513" t="s">
        <v>382</v>
      </c>
      <c r="P109" s="318">
        <v>908</v>
      </c>
      <c r="Q109" s="163">
        <v>113</v>
      </c>
      <c r="R109" s="319">
        <v>0</v>
      </c>
      <c r="S109" s="320">
        <v>0</v>
      </c>
      <c r="T109" s="321">
        <v>1092.41337</v>
      </c>
      <c r="U109" s="322">
        <v>0</v>
      </c>
      <c r="V109" s="164">
        <v>0</v>
      </c>
      <c r="W109" s="160">
        <v>0</v>
      </c>
      <c r="X109" s="161">
        <v>0</v>
      </c>
      <c r="Y109" s="161"/>
      <c r="Z109" s="162"/>
      <c r="AA109" s="147"/>
      <c r="AB109" s="147"/>
    </row>
    <row r="110" spans="1:28" ht="24.75" customHeight="1">
      <c r="A110" s="341"/>
      <c r="B110" s="342"/>
      <c r="C110" s="342"/>
      <c r="D110" s="343"/>
      <c r="E110" s="343"/>
      <c r="F110" s="680" t="s">
        <v>383</v>
      </c>
      <c r="G110" s="680"/>
      <c r="H110" s="680"/>
      <c r="I110" s="680"/>
      <c r="J110" s="680"/>
      <c r="K110" s="680"/>
      <c r="L110" s="680"/>
      <c r="M110" s="680"/>
      <c r="N110" s="680"/>
      <c r="O110" s="513" t="s">
        <v>384</v>
      </c>
      <c r="P110" s="318">
        <v>908</v>
      </c>
      <c r="Q110" s="163">
        <v>113</v>
      </c>
      <c r="R110" s="319">
        <v>930000</v>
      </c>
      <c r="S110" s="320">
        <v>0</v>
      </c>
      <c r="T110" s="321">
        <v>1092.41337</v>
      </c>
      <c r="U110" s="322">
        <v>0</v>
      </c>
      <c r="V110" s="164">
        <v>0</v>
      </c>
      <c r="W110" s="160">
        <v>0</v>
      </c>
      <c r="X110" s="161">
        <v>0</v>
      </c>
      <c r="Y110" s="161"/>
      <c r="Z110" s="162"/>
      <c r="AA110" s="147"/>
      <c r="AB110" s="147"/>
    </row>
    <row r="111" spans="1:28" ht="15" customHeight="1">
      <c r="A111" s="341"/>
      <c r="B111" s="342"/>
      <c r="C111" s="342"/>
      <c r="D111" s="343"/>
      <c r="E111" s="343"/>
      <c r="F111" s="344"/>
      <c r="G111" s="680" t="s">
        <v>385</v>
      </c>
      <c r="H111" s="680"/>
      <c r="I111" s="680"/>
      <c r="J111" s="680"/>
      <c r="K111" s="680"/>
      <c r="L111" s="680"/>
      <c r="M111" s="680"/>
      <c r="N111" s="680"/>
      <c r="O111" s="513" t="s">
        <v>306</v>
      </c>
      <c r="P111" s="318">
        <v>908</v>
      </c>
      <c r="Q111" s="163">
        <v>113</v>
      </c>
      <c r="R111" s="319">
        <v>939900</v>
      </c>
      <c r="S111" s="320">
        <v>0</v>
      </c>
      <c r="T111" s="321">
        <v>1092.41337</v>
      </c>
      <c r="U111" s="322">
        <v>0</v>
      </c>
      <c r="V111" s="164">
        <v>0</v>
      </c>
      <c r="W111" s="160">
        <v>0</v>
      </c>
      <c r="X111" s="161">
        <v>0</v>
      </c>
      <c r="Y111" s="161"/>
      <c r="Z111" s="162"/>
      <c r="AA111" s="147"/>
      <c r="AB111" s="147"/>
    </row>
    <row r="112" spans="1:28" ht="15" customHeight="1">
      <c r="A112" s="341"/>
      <c r="B112" s="342"/>
      <c r="C112" s="342"/>
      <c r="D112" s="343"/>
      <c r="E112" s="343"/>
      <c r="F112" s="344"/>
      <c r="G112" s="344"/>
      <c r="H112" s="680" t="s">
        <v>386</v>
      </c>
      <c r="I112" s="680"/>
      <c r="J112" s="680"/>
      <c r="K112" s="680"/>
      <c r="L112" s="680"/>
      <c r="M112" s="680"/>
      <c r="N112" s="680"/>
      <c r="O112" s="513" t="s">
        <v>387</v>
      </c>
      <c r="P112" s="318">
        <v>908</v>
      </c>
      <c r="Q112" s="163">
        <v>113</v>
      </c>
      <c r="R112" s="319">
        <v>939902</v>
      </c>
      <c r="S112" s="320">
        <v>0</v>
      </c>
      <c r="T112" s="321">
        <v>1092.41337</v>
      </c>
      <c r="U112" s="322">
        <v>0</v>
      </c>
      <c r="V112" s="164">
        <v>0</v>
      </c>
      <c r="W112" s="160">
        <v>0</v>
      </c>
      <c r="X112" s="161">
        <v>0</v>
      </c>
      <c r="Y112" s="161"/>
      <c r="Z112" s="162"/>
      <c r="AA112" s="147"/>
      <c r="AB112" s="147"/>
    </row>
    <row r="113" spans="1:28" ht="15" customHeight="1">
      <c r="A113" s="353"/>
      <c r="B113" s="682" t="s">
        <v>307</v>
      </c>
      <c r="C113" s="682"/>
      <c r="D113" s="682"/>
      <c r="E113" s="682"/>
      <c r="F113" s="682"/>
      <c r="G113" s="682"/>
      <c r="H113" s="682"/>
      <c r="I113" s="682"/>
      <c r="J113" s="682"/>
      <c r="K113" s="682"/>
      <c r="L113" s="682"/>
      <c r="M113" s="682"/>
      <c r="N113" s="682"/>
      <c r="O113" s="515" t="s">
        <v>308</v>
      </c>
      <c r="P113" s="354">
        <v>908</v>
      </c>
      <c r="Q113" s="355">
        <v>113</v>
      </c>
      <c r="R113" s="356">
        <v>939902</v>
      </c>
      <c r="S113" s="357" t="s">
        <v>307</v>
      </c>
      <c r="T113" s="358">
        <v>1092.41337</v>
      </c>
      <c r="U113" s="359">
        <v>0</v>
      </c>
      <c r="V113" s="360">
        <v>0</v>
      </c>
      <c r="W113" s="160">
        <v>0</v>
      </c>
      <c r="X113" s="161">
        <v>0</v>
      </c>
      <c r="Y113" s="161"/>
      <c r="Z113" s="162"/>
      <c r="AA113" s="147"/>
      <c r="AB113" s="147"/>
    </row>
    <row r="114" spans="1:28" ht="409.5" customHeight="1" hidden="1">
      <c r="A114" s="323"/>
      <c r="B114" s="165"/>
      <c r="C114" s="165"/>
      <c r="D114" s="165"/>
      <c r="E114" s="165"/>
      <c r="F114" s="165"/>
      <c r="G114" s="165"/>
      <c r="H114" s="165"/>
      <c r="I114" s="165"/>
      <c r="J114" s="165"/>
      <c r="K114" s="166"/>
      <c r="L114" s="324"/>
      <c r="M114" s="325" t="s">
        <v>388</v>
      </c>
      <c r="N114" s="326" t="s">
        <v>389</v>
      </c>
      <c r="O114" s="516"/>
      <c r="P114" s="327"/>
      <c r="Q114" s="327"/>
      <c r="R114" s="328"/>
      <c r="S114" s="329"/>
      <c r="T114" s="330"/>
      <c r="U114" s="330"/>
      <c r="V114" s="331"/>
      <c r="W114" s="167"/>
      <c r="X114" s="168"/>
      <c r="Y114" s="147"/>
      <c r="Z114" s="147"/>
      <c r="AA114" s="147"/>
      <c r="AB114" s="147"/>
    </row>
    <row r="115" spans="1:28" ht="15" customHeight="1">
      <c r="A115" s="158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70"/>
      <c r="N115" s="170"/>
      <c r="O115" s="517" t="s">
        <v>389</v>
      </c>
      <c r="P115" s="159"/>
      <c r="Q115" s="159"/>
      <c r="R115" s="171"/>
      <c r="S115" s="172"/>
      <c r="T115" s="173">
        <v>379300.58263000025</v>
      </c>
      <c r="U115" s="173">
        <v>109904.18786999998</v>
      </c>
      <c r="V115" s="173">
        <v>9967.645589999998</v>
      </c>
      <c r="W115" s="174">
        <v>0</v>
      </c>
      <c r="X115" s="147"/>
      <c r="Y115" s="147"/>
      <c r="Z115" s="147"/>
      <c r="AA115" s="147"/>
      <c r="AB115" s="147"/>
    </row>
    <row r="116" spans="1:28" ht="15" customHeight="1">
      <c r="A116" s="175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76" t="s">
        <v>622</v>
      </c>
      <c r="W116" s="177"/>
      <c r="X116" s="147"/>
      <c r="Y116" s="147"/>
      <c r="Z116" s="147"/>
      <c r="AA116" s="147"/>
      <c r="AB116" s="147"/>
    </row>
    <row r="117" spans="1:28" ht="15" customHeight="1">
      <c r="A117" s="178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79"/>
      <c r="M117" s="153"/>
      <c r="N117" s="153"/>
      <c r="O117" s="153"/>
      <c r="P117" s="153"/>
      <c r="Q117" s="153"/>
      <c r="R117" s="152"/>
      <c r="S117" s="152"/>
      <c r="T117" s="153"/>
      <c r="U117" s="153"/>
      <c r="V117" s="153"/>
      <c r="W117" s="177"/>
      <c r="X117" s="147"/>
      <c r="Y117" s="147"/>
      <c r="Z117" s="147"/>
      <c r="AA117" s="147"/>
      <c r="AB117" s="147"/>
    </row>
    <row r="118" spans="1:28" ht="15" customHeight="1">
      <c r="A118" s="178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77"/>
      <c r="X118" s="147"/>
      <c r="Y118" s="147"/>
      <c r="Z118" s="147"/>
      <c r="AA118" s="147"/>
      <c r="AB118" s="147"/>
    </row>
    <row r="119" spans="1:28" ht="15" customHeight="1">
      <c r="A119" s="18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50"/>
      <c r="U119" s="150"/>
      <c r="V119" s="150"/>
      <c r="W119" s="177"/>
      <c r="X119" s="147"/>
      <c r="Y119" s="147"/>
      <c r="Z119" s="147"/>
      <c r="AA119" s="147"/>
      <c r="AB119" s="147"/>
    </row>
    <row r="120" spans="1:28" ht="15" customHeight="1">
      <c r="A120" s="18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50"/>
      <c r="U120" s="150"/>
      <c r="V120" s="150"/>
      <c r="W120" s="177"/>
      <c r="X120" s="147"/>
      <c r="Y120" s="147"/>
      <c r="Z120" s="147"/>
      <c r="AA120" s="147"/>
      <c r="AB120" s="147"/>
    </row>
    <row r="121" spans="1:28" ht="15" customHeight="1">
      <c r="A121" s="18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50"/>
      <c r="U121" s="150"/>
      <c r="V121" s="150"/>
      <c r="W121" s="177"/>
      <c r="X121" s="147"/>
      <c r="Y121" s="147"/>
      <c r="Z121" s="147"/>
      <c r="AA121" s="147"/>
      <c r="AB121" s="147"/>
    </row>
    <row r="122" spans="1:28" ht="15" customHeight="1">
      <c r="A122" s="18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50"/>
      <c r="U122" s="150"/>
      <c r="V122" s="150"/>
      <c r="W122" s="177"/>
      <c r="X122" s="147"/>
      <c r="Y122" s="147"/>
      <c r="Z122" s="147"/>
      <c r="AA122" s="147"/>
      <c r="AB122" s="147"/>
    </row>
    <row r="123" spans="1:28" ht="15" customHeight="1">
      <c r="A123" s="18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77"/>
      <c r="X123" s="147"/>
      <c r="Y123" s="147"/>
      <c r="Z123" s="147"/>
      <c r="AA123" s="147"/>
      <c r="AB123" s="147"/>
    </row>
    <row r="124" spans="1:28" ht="15" customHeight="1">
      <c r="A124" s="18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77"/>
      <c r="X124" s="147"/>
      <c r="Y124" s="147"/>
      <c r="Z124" s="147"/>
      <c r="AA124" s="147"/>
      <c r="AB124" s="147"/>
    </row>
    <row r="125" spans="1:28" ht="15" customHeight="1">
      <c r="A125" s="18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77"/>
      <c r="X125" s="147"/>
      <c r="Y125" s="147"/>
      <c r="Z125" s="147"/>
      <c r="AA125" s="147"/>
      <c r="AB125" s="147"/>
    </row>
    <row r="126" spans="1:28" ht="15" customHeight="1">
      <c r="A126" s="18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77"/>
      <c r="X126" s="147"/>
      <c r="Y126" s="147"/>
      <c r="Z126" s="147"/>
      <c r="AA126" s="147"/>
      <c r="AB126" s="147"/>
    </row>
    <row r="127" spans="1:28" ht="15" customHeight="1">
      <c r="A127" s="18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77"/>
      <c r="X127" s="147"/>
      <c r="Y127" s="147"/>
      <c r="Z127" s="147"/>
      <c r="AA127" s="147"/>
      <c r="AB127" s="147"/>
    </row>
    <row r="128" spans="1:28" ht="15" customHeight="1">
      <c r="A128" s="18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77"/>
      <c r="X128" s="147"/>
      <c r="Y128" s="147"/>
      <c r="Z128" s="147"/>
      <c r="AA128" s="147"/>
      <c r="AB128" s="147"/>
    </row>
    <row r="129" spans="1:28" ht="15" customHeight="1">
      <c r="A129" s="180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77"/>
      <c r="X129" s="147"/>
      <c r="Y129" s="147"/>
      <c r="Z129" s="147"/>
      <c r="AA129" s="147"/>
      <c r="AB129" s="147"/>
    </row>
    <row r="130" spans="1:28" ht="15" customHeight="1">
      <c r="A130" s="180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77"/>
      <c r="X130" s="147"/>
      <c r="Y130" s="147"/>
      <c r="Z130" s="147"/>
      <c r="AA130" s="147"/>
      <c r="AB130" s="147"/>
    </row>
    <row r="131" spans="1:28" ht="15" customHeight="1">
      <c r="A131" s="180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77"/>
      <c r="X131" s="147"/>
      <c r="Y131" s="147"/>
      <c r="Z131" s="147"/>
      <c r="AA131" s="147"/>
      <c r="AB131" s="147"/>
    </row>
    <row r="132" spans="1:28" ht="15" customHeight="1">
      <c r="A132" s="180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77"/>
      <c r="X132" s="147"/>
      <c r="Y132" s="147"/>
      <c r="Z132" s="147"/>
      <c r="AA132" s="147"/>
      <c r="AB132" s="147"/>
    </row>
    <row r="133" spans="1:28" ht="15" customHeight="1">
      <c r="A133" s="180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77"/>
      <c r="X133" s="147"/>
      <c r="Y133" s="147"/>
      <c r="Z133" s="147"/>
      <c r="AA133" s="147"/>
      <c r="AB133" s="147"/>
    </row>
    <row r="134" spans="1:28" ht="12.75" customHeight="1">
      <c r="A134" s="180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77"/>
      <c r="X134" s="147"/>
      <c r="Y134" s="147"/>
      <c r="Z134" s="147"/>
      <c r="AA134" s="147"/>
      <c r="AB134" s="147"/>
    </row>
  </sheetData>
  <sheetProtection/>
  <mergeCells count="94">
    <mergeCell ref="B33:N33"/>
    <mergeCell ref="O20:V20"/>
    <mergeCell ref="P23:S23"/>
    <mergeCell ref="P24:S24"/>
    <mergeCell ref="U25:V25"/>
    <mergeCell ref="B28:N28"/>
    <mergeCell ref="B29:N29"/>
    <mergeCell ref="F30:N30"/>
    <mergeCell ref="G31:N31"/>
    <mergeCell ref="B32:N32"/>
    <mergeCell ref="A25:A26"/>
    <mergeCell ref="O25:O26"/>
    <mergeCell ref="P25:S25"/>
    <mergeCell ref="T25:T26"/>
    <mergeCell ref="B45:N45"/>
    <mergeCell ref="F34:N34"/>
    <mergeCell ref="G35:N35"/>
    <mergeCell ref="B36:N36"/>
    <mergeCell ref="F37:N37"/>
    <mergeCell ref="G38:N38"/>
    <mergeCell ref="H39:N39"/>
    <mergeCell ref="B40:N40"/>
    <mergeCell ref="H41:N41"/>
    <mergeCell ref="B42:N42"/>
    <mergeCell ref="F43:N43"/>
    <mergeCell ref="G44:N44"/>
    <mergeCell ref="B57:N57"/>
    <mergeCell ref="F46:N46"/>
    <mergeCell ref="G47:N47"/>
    <mergeCell ref="B48:N48"/>
    <mergeCell ref="B49:N49"/>
    <mergeCell ref="F50:N50"/>
    <mergeCell ref="G51:N51"/>
    <mergeCell ref="B52:N52"/>
    <mergeCell ref="B53:N53"/>
    <mergeCell ref="H54:N54"/>
    <mergeCell ref="B55:N55"/>
    <mergeCell ref="H56:N56"/>
    <mergeCell ref="F69:N69"/>
    <mergeCell ref="H58:N58"/>
    <mergeCell ref="B59:N59"/>
    <mergeCell ref="H60:N60"/>
    <mergeCell ref="B61:N61"/>
    <mergeCell ref="F62:N62"/>
    <mergeCell ref="G63:N63"/>
    <mergeCell ref="B64:N64"/>
    <mergeCell ref="B65:N65"/>
    <mergeCell ref="F66:N66"/>
    <mergeCell ref="G67:N67"/>
    <mergeCell ref="B68:N68"/>
    <mergeCell ref="B81:N81"/>
    <mergeCell ref="G70:N70"/>
    <mergeCell ref="B71:N71"/>
    <mergeCell ref="F72:N72"/>
    <mergeCell ref="G73:N73"/>
    <mergeCell ref="B74:N74"/>
    <mergeCell ref="G89:N89"/>
    <mergeCell ref="B90:N90"/>
    <mergeCell ref="B75:N75"/>
    <mergeCell ref="F76:N76"/>
    <mergeCell ref="G77:N77"/>
    <mergeCell ref="B78:N78"/>
    <mergeCell ref="F79:N79"/>
    <mergeCell ref="G80:N80"/>
    <mergeCell ref="B99:N99"/>
    <mergeCell ref="F100:N100"/>
    <mergeCell ref="F93:N93"/>
    <mergeCell ref="H82:N82"/>
    <mergeCell ref="B83:N83"/>
    <mergeCell ref="F84:N84"/>
    <mergeCell ref="G85:N85"/>
    <mergeCell ref="B86:N86"/>
    <mergeCell ref="B87:N87"/>
    <mergeCell ref="F88:N88"/>
    <mergeCell ref="F110:N110"/>
    <mergeCell ref="G111:N111"/>
    <mergeCell ref="B91:N91"/>
    <mergeCell ref="B92:N92"/>
    <mergeCell ref="G105:N105"/>
    <mergeCell ref="G94:N94"/>
    <mergeCell ref="B95:N95"/>
    <mergeCell ref="B96:N96"/>
    <mergeCell ref="F97:N97"/>
    <mergeCell ref="G98:N98"/>
    <mergeCell ref="G101:N101"/>
    <mergeCell ref="B102:N102"/>
    <mergeCell ref="B103:N103"/>
    <mergeCell ref="F104:N104"/>
    <mergeCell ref="H112:N112"/>
    <mergeCell ref="B113:N113"/>
    <mergeCell ref="H106:N106"/>
    <mergeCell ref="B107:N107"/>
    <mergeCell ref="B108:N108"/>
    <mergeCell ref="B109:N109"/>
  </mergeCells>
  <printOptions/>
  <pageMargins left="0.984251968503937" right="0.3937007874015748" top="0.5511811023622047" bottom="0.4724409448818898" header="0.15748031496062992" footer="0.15748031496062992"/>
  <pageSetup fitToHeight="0" fitToWidth="1" horizontalDpi="600" verticalDpi="600" orientation="portrait" paperSize="9" scale="54" r:id="rId1"/>
  <headerFooter differentFirst="1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U146"/>
  <sheetViews>
    <sheetView showGridLines="0" view="pageBreakPreview" zoomScale="59" zoomScaleSheetLayoutView="59" zoomScalePageLayoutView="0" workbookViewId="0" topLeftCell="A130">
      <selection activeCell="J148" sqref="J148"/>
    </sheetView>
  </sheetViews>
  <sheetFormatPr defaultColWidth="9.140625" defaultRowHeight="15"/>
  <cols>
    <col min="1" max="1" width="4.28125" style="31" customWidth="1"/>
    <col min="2" max="2" width="37.7109375" style="31" customWidth="1"/>
    <col min="3" max="3" width="25.8515625" style="31" customWidth="1"/>
    <col min="4" max="4" width="15.140625" style="31" customWidth="1"/>
    <col min="5" max="5" width="11.140625" style="31" customWidth="1"/>
    <col min="6" max="6" width="9.57421875" style="31" customWidth="1"/>
    <col min="7" max="7" width="15.140625" style="31" customWidth="1"/>
    <col min="8" max="8" width="17.57421875" style="31" customWidth="1"/>
    <col min="9" max="9" width="9.421875" style="31" customWidth="1"/>
    <col min="10" max="10" width="18.00390625" style="31" customWidth="1"/>
    <col min="11" max="11" width="18.28125" style="31" customWidth="1"/>
    <col min="12" max="12" width="19.28125" style="31" customWidth="1"/>
    <col min="13" max="13" width="22.57421875" style="31" customWidth="1"/>
    <col min="14" max="14" width="19.8515625" style="31" customWidth="1"/>
    <col min="15" max="15" width="28.8515625" style="31" customWidth="1"/>
    <col min="16" max="16" width="15.57421875" style="31" customWidth="1"/>
    <col min="17" max="17" width="13.421875" style="31" customWidth="1"/>
    <col min="18" max="18" width="18.7109375" style="31" customWidth="1"/>
    <col min="19" max="19" width="9.140625" style="31" customWidth="1"/>
    <col min="20" max="21" width="13.140625" style="31" customWidth="1"/>
    <col min="22" max="16384" width="9.140625" style="31" customWidth="1"/>
  </cols>
  <sheetData>
    <row r="2" spans="1:21" s="457" customFormat="1" ht="9" customHeight="1">
      <c r="A2" s="477"/>
      <c r="B2" s="477"/>
      <c r="C2" s="477"/>
      <c r="D2" s="477"/>
      <c r="E2" s="477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</row>
    <row r="3" spans="1:21" s="457" customFormat="1" ht="15" customHeight="1">
      <c r="A3" s="477"/>
      <c r="B3" s="477"/>
      <c r="C3" s="477"/>
      <c r="D3" s="477"/>
      <c r="E3" s="477"/>
      <c r="F3" s="463"/>
      <c r="G3" s="463"/>
      <c r="H3" s="478" t="s">
        <v>267</v>
      </c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</row>
    <row r="4" spans="1:21" s="457" customFormat="1" ht="15" customHeight="1">
      <c r="A4" s="477"/>
      <c r="B4" s="477"/>
      <c r="C4" s="477"/>
      <c r="D4" s="477"/>
      <c r="E4" s="477"/>
      <c r="F4" s="463"/>
      <c r="G4" s="463"/>
      <c r="H4" s="478" t="s">
        <v>565</v>
      </c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</row>
    <row r="5" spans="1:21" s="457" customFormat="1" ht="15" customHeight="1">
      <c r="A5" s="477"/>
      <c r="B5" s="477"/>
      <c r="C5" s="477"/>
      <c r="D5" s="477"/>
      <c r="E5" s="477"/>
      <c r="F5" s="463"/>
      <c r="G5" s="463"/>
      <c r="H5" s="478" t="s">
        <v>566</v>
      </c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</row>
    <row r="6" spans="1:21" s="457" customFormat="1" ht="15" customHeight="1">
      <c r="A6" s="477"/>
      <c r="B6" s="477"/>
      <c r="C6" s="477"/>
      <c r="D6" s="477"/>
      <c r="E6" s="477"/>
      <c r="F6" s="463"/>
      <c r="G6" s="463"/>
      <c r="H6" s="478" t="s">
        <v>567</v>
      </c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</row>
    <row r="7" spans="1:21" s="457" customFormat="1" ht="15" customHeight="1">
      <c r="A7" s="477"/>
      <c r="B7" s="477"/>
      <c r="C7" s="477"/>
      <c r="D7" s="477"/>
      <c r="E7" s="477"/>
      <c r="F7" s="463"/>
      <c r="G7" s="463"/>
      <c r="H7" s="478" t="s">
        <v>566</v>
      </c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</row>
    <row r="8" spans="1:21" s="457" customFormat="1" ht="15" customHeight="1">
      <c r="A8" s="477"/>
      <c r="B8" s="477"/>
      <c r="C8" s="477"/>
      <c r="D8" s="477"/>
      <c r="E8" s="477"/>
      <c r="F8" s="463"/>
      <c r="G8" s="463"/>
      <c r="H8" s="478" t="s">
        <v>568</v>
      </c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</row>
    <row r="9" spans="1:21" s="457" customFormat="1" ht="15" customHeight="1">
      <c r="A9" s="477"/>
      <c r="B9" s="477"/>
      <c r="C9" s="477"/>
      <c r="D9" s="477"/>
      <c r="E9" s="477"/>
      <c r="F9" s="463"/>
      <c r="G9" s="463"/>
      <c r="H9" s="478" t="s">
        <v>569</v>
      </c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  <c r="T9" s="463"/>
      <c r="U9" s="463"/>
    </row>
    <row r="10" spans="1:21" s="457" customFormat="1" ht="15" customHeight="1">
      <c r="A10" s="477"/>
      <c r="B10" s="477"/>
      <c r="C10" s="477"/>
      <c r="D10" s="477"/>
      <c r="E10" s="477"/>
      <c r="F10" s="463"/>
      <c r="G10" s="463"/>
      <c r="H10" s="478" t="s">
        <v>570</v>
      </c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</row>
    <row r="11" spans="1:21" s="457" customFormat="1" ht="15" customHeight="1">
      <c r="A11" s="477"/>
      <c r="B11" s="477"/>
      <c r="C11" s="477"/>
      <c r="D11" s="477"/>
      <c r="E11" s="477"/>
      <c r="F11" s="463"/>
      <c r="G11" s="463"/>
      <c r="H11" s="478" t="s">
        <v>1434</v>
      </c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</row>
    <row r="12" spans="1:21" s="457" customFormat="1" ht="15" customHeight="1">
      <c r="A12" s="477"/>
      <c r="B12" s="477"/>
      <c r="C12" s="477"/>
      <c r="D12" s="477"/>
      <c r="E12" s="477"/>
      <c r="F12" s="463"/>
      <c r="G12" s="463"/>
      <c r="H12" s="458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3"/>
      <c r="U12" s="463"/>
    </row>
    <row r="13" spans="1:21" s="457" customFormat="1" ht="15" customHeight="1">
      <c r="A13" s="477"/>
      <c r="B13" s="477"/>
      <c r="C13" s="477"/>
      <c r="D13" s="477"/>
      <c r="E13" s="477"/>
      <c r="F13" s="463"/>
      <c r="G13" s="463"/>
      <c r="H13" s="458" t="s">
        <v>268</v>
      </c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s="457" customFormat="1" ht="15" customHeight="1">
      <c r="A14" s="477"/>
      <c r="B14" s="477"/>
      <c r="C14" s="477"/>
      <c r="D14" s="477"/>
      <c r="E14" s="477"/>
      <c r="F14" s="463"/>
      <c r="G14" s="463"/>
      <c r="H14" s="458" t="s">
        <v>572</v>
      </c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</row>
    <row r="15" spans="1:21" s="457" customFormat="1" ht="15" customHeight="1">
      <c r="A15" s="477"/>
      <c r="B15" s="477"/>
      <c r="C15" s="477"/>
      <c r="D15" s="477"/>
      <c r="E15" s="477"/>
      <c r="F15" s="463"/>
      <c r="G15" s="463"/>
      <c r="H15" s="458" t="s">
        <v>566</v>
      </c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</row>
    <row r="16" spans="1:21" s="457" customFormat="1" ht="15" customHeight="1">
      <c r="A16" s="477"/>
      <c r="B16" s="477"/>
      <c r="C16" s="477"/>
      <c r="D16" s="477"/>
      <c r="E16" s="477"/>
      <c r="F16" s="463"/>
      <c r="G16" s="463"/>
      <c r="H16" s="458" t="s">
        <v>568</v>
      </c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</row>
    <row r="17" spans="1:21" s="457" customFormat="1" ht="15" customHeight="1">
      <c r="A17" s="477"/>
      <c r="B17" s="477"/>
      <c r="C17" s="477"/>
      <c r="D17" s="477"/>
      <c r="E17" s="477"/>
      <c r="F17" s="463"/>
      <c r="G17" s="463"/>
      <c r="H17" s="458" t="s">
        <v>569</v>
      </c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</row>
    <row r="18" spans="1:21" s="457" customFormat="1" ht="15" customHeight="1">
      <c r="A18" s="477"/>
      <c r="B18" s="477"/>
      <c r="C18" s="477"/>
      <c r="D18" s="477"/>
      <c r="E18" s="477"/>
      <c r="F18" s="463"/>
      <c r="G18" s="463"/>
      <c r="H18" s="458" t="s">
        <v>570</v>
      </c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3"/>
    </row>
    <row r="19" spans="1:21" s="457" customFormat="1" ht="15" customHeight="1">
      <c r="A19" s="477"/>
      <c r="B19" s="477"/>
      <c r="C19" s="477"/>
      <c r="D19" s="477"/>
      <c r="E19" s="477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</row>
    <row r="20" spans="1:21" s="457" customFormat="1" ht="15.75" customHeight="1">
      <c r="A20" s="479"/>
      <c r="B20" s="728" t="s">
        <v>390</v>
      </c>
      <c r="C20" s="728"/>
      <c r="D20" s="728"/>
      <c r="E20" s="728"/>
      <c r="F20" s="728"/>
      <c r="G20" s="728"/>
      <c r="H20" s="479"/>
      <c r="I20" s="480"/>
      <c r="J20" s="481"/>
      <c r="K20" s="481"/>
      <c r="L20" s="481"/>
      <c r="M20" s="481"/>
      <c r="N20" s="463"/>
      <c r="O20" s="463"/>
      <c r="P20" s="463"/>
      <c r="Q20" s="463"/>
      <c r="R20" s="463"/>
      <c r="S20" s="463"/>
      <c r="T20" s="463"/>
      <c r="U20" s="463"/>
    </row>
    <row r="21" spans="1:21" ht="15" customHeight="1">
      <c r="A21" s="181"/>
      <c r="B21" s="181"/>
      <c r="C21" s="181"/>
      <c r="D21" s="181"/>
      <c r="E21" s="181"/>
      <c r="F21" s="182"/>
      <c r="G21" s="183"/>
      <c r="H21" s="184" t="s">
        <v>575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</row>
    <row r="22" spans="1:21" ht="19.5" customHeight="1">
      <c r="A22" s="726" t="s">
        <v>632</v>
      </c>
      <c r="B22" s="726" t="s">
        <v>291</v>
      </c>
      <c r="C22" s="724" t="s">
        <v>391</v>
      </c>
      <c r="D22" s="724" t="s">
        <v>294</v>
      </c>
      <c r="E22" s="724" t="s">
        <v>392</v>
      </c>
      <c r="F22" s="724" t="s">
        <v>296</v>
      </c>
      <c r="G22" s="724" t="s">
        <v>297</v>
      </c>
      <c r="H22" s="724" t="s">
        <v>578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21" ht="54" customHeight="1">
      <c r="A23" s="727"/>
      <c r="B23" s="727"/>
      <c r="C23" s="725"/>
      <c r="D23" s="725"/>
      <c r="E23" s="725"/>
      <c r="F23" s="725"/>
      <c r="G23" s="725"/>
      <c r="H23" s="725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</row>
    <row r="24" spans="1:21" ht="15" customHeight="1">
      <c r="A24" s="474">
        <v>1</v>
      </c>
      <c r="B24" s="474">
        <v>2</v>
      </c>
      <c r="C24" s="474">
        <v>3</v>
      </c>
      <c r="D24" s="474">
        <v>4</v>
      </c>
      <c r="E24" s="474">
        <v>5</v>
      </c>
      <c r="F24" s="476">
        <v>6</v>
      </c>
      <c r="G24" s="474">
        <v>7</v>
      </c>
      <c r="H24" s="476">
        <v>8</v>
      </c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</row>
    <row r="25" spans="1:21" ht="52.5" customHeight="1">
      <c r="A25" s="722">
        <v>1</v>
      </c>
      <c r="B25" s="723" t="s">
        <v>393</v>
      </c>
      <c r="C25" s="292" t="s">
        <v>394</v>
      </c>
      <c r="D25" s="293">
        <v>903</v>
      </c>
      <c r="E25" s="294">
        <v>314</v>
      </c>
      <c r="F25" s="295">
        <v>7950002</v>
      </c>
      <c r="G25" s="293" t="s">
        <v>395</v>
      </c>
      <c r="H25" s="296">
        <v>5145.1</v>
      </c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</row>
    <row r="26" spans="1:21" ht="15">
      <c r="A26" s="709"/>
      <c r="B26" s="699"/>
      <c r="C26" s="701" t="s">
        <v>396</v>
      </c>
      <c r="D26" s="701"/>
      <c r="E26" s="701"/>
      <c r="F26" s="701"/>
      <c r="G26" s="701"/>
      <c r="H26" s="297">
        <f>SUM(H25)</f>
        <v>5145.1</v>
      </c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</row>
    <row r="27" spans="1:21" ht="64.5" customHeight="1">
      <c r="A27" s="709"/>
      <c r="B27" s="699"/>
      <c r="C27" s="298" t="s">
        <v>397</v>
      </c>
      <c r="D27" s="299">
        <v>906</v>
      </c>
      <c r="E27" s="300">
        <v>314</v>
      </c>
      <c r="F27" s="301">
        <v>7950002</v>
      </c>
      <c r="G27" s="299" t="s">
        <v>395</v>
      </c>
      <c r="H27" s="302">
        <v>2232</v>
      </c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</row>
    <row r="28" spans="1:21" ht="22.5" customHeight="1">
      <c r="A28" s="709"/>
      <c r="B28" s="700"/>
      <c r="C28" s="701" t="s">
        <v>396</v>
      </c>
      <c r="D28" s="701"/>
      <c r="E28" s="701"/>
      <c r="F28" s="701"/>
      <c r="G28" s="701"/>
      <c r="H28" s="297">
        <f>SUM(H27)</f>
        <v>2232</v>
      </c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</row>
    <row r="29" spans="1:21" ht="15">
      <c r="A29" s="707" t="s">
        <v>398</v>
      </c>
      <c r="B29" s="708"/>
      <c r="C29" s="708"/>
      <c r="D29" s="708"/>
      <c r="E29" s="708"/>
      <c r="F29" s="708"/>
      <c r="G29" s="708"/>
      <c r="H29" s="297">
        <f>SUM(H28,H26)</f>
        <v>7377.1</v>
      </c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</row>
    <row r="30" spans="1:21" ht="60">
      <c r="A30" s="709">
        <v>2</v>
      </c>
      <c r="B30" s="698" t="s">
        <v>399</v>
      </c>
      <c r="C30" s="298" t="s">
        <v>394</v>
      </c>
      <c r="D30" s="299">
        <v>903</v>
      </c>
      <c r="E30" s="300">
        <v>314</v>
      </c>
      <c r="F30" s="301">
        <v>7950013</v>
      </c>
      <c r="G30" s="299" t="s">
        <v>395</v>
      </c>
      <c r="H30" s="302">
        <v>990</v>
      </c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</row>
    <row r="31" spans="1:21" ht="15">
      <c r="A31" s="709"/>
      <c r="B31" s="699"/>
      <c r="C31" s="701" t="s">
        <v>396</v>
      </c>
      <c r="D31" s="701"/>
      <c r="E31" s="701"/>
      <c r="F31" s="701"/>
      <c r="G31" s="701"/>
      <c r="H31" s="297">
        <f>SUM(H30)</f>
        <v>990</v>
      </c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</row>
    <row r="32" spans="1:21" ht="60">
      <c r="A32" s="709"/>
      <c r="B32" s="699"/>
      <c r="C32" s="298" t="s">
        <v>301</v>
      </c>
      <c r="D32" s="299">
        <v>905</v>
      </c>
      <c r="E32" s="300">
        <v>314</v>
      </c>
      <c r="F32" s="301">
        <v>7950013</v>
      </c>
      <c r="G32" s="299" t="s">
        <v>395</v>
      </c>
      <c r="H32" s="302">
        <v>460</v>
      </c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</row>
    <row r="33" spans="1:21" ht="15">
      <c r="A33" s="709"/>
      <c r="B33" s="700"/>
      <c r="C33" s="701" t="s">
        <v>396</v>
      </c>
      <c r="D33" s="701"/>
      <c r="E33" s="701"/>
      <c r="F33" s="701"/>
      <c r="G33" s="701"/>
      <c r="H33" s="297">
        <f>SUM(H32)</f>
        <v>460</v>
      </c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</row>
    <row r="34" spans="1:21" ht="15">
      <c r="A34" s="707" t="s">
        <v>398</v>
      </c>
      <c r="B34" s="708"/>
      <c r="C34" s="708"/>
      <c r="D34" s="708"/>
      <c r="E34" s="708"/>
      <c r="F34" s="708"/>
      <c r="G34" s="708"/>
      <c r="H34" s="297">
        <f>SUM(H33,H31)</f>
        <v>1450</v>
      </c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</row>
    <row r="35" spans="1:21" ht="60">
      <c r="A35" s="709">
        <v>3</v>
      </c>
      <c r="B35" s="698" t="s">
        <v>400</v>
      </c>
      <c r="C35" s="298" t="s">
        <v>301</v>
      </c>
      <c r="D35" s="299">
        <v>905</v>
      </c>
      <c r="E35" s="300">
        <v>804</v>
      </c>
      <c r="F35" s="301">
        <v>7950018</v>
      </c>
      <c r="G35" s="299" t="s">
        <v>395</v>
      </c>
      <c r="H35" s="302">
        <v>900.000000000001</v>
      </c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</row>
    <row r="36" spans="1:21" ht="15">
      <c r="A36" s="709"/>
      <c r="B36" s="699"/>
      <c r="C36" s="701" t="s">
        <v>396</v>
      </c>
      <c r="D36" s="701"/>
      <c r="E36" s="701"/>
      <c r="F36" s="701"/>
      <c r="G36" s="701"/>
      <c r="H36" s="297">
        <f>SUM(H35)</f>
        <v>900.000000000001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</row>
    <row r="37" spans="1:21" ht="90">
      <c r="A37" s="709"/>
      <c r="B37" s="699"/>
      <c r="C37" s="298" t="s">
        <v>381</v>
      </c>
      <c r="D37" s="299">
        <v>908</v>
      </c>
      <c r="E37" s="300">
        <v>804</v>
      </c>
      <c r="F37" s="301">
        <v>7950018</v>
      </c>
      <c r="G37" s="299" t="s">
        <v>395</v>
      </c>
      <c r="H37" s="302">
        <v>3500</v>
      </c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</row>
    <row r="38" spans="1:21" ht="15">
      <c r="A38" s="709"/>
      <c r="B38" s="700"/>
      <c r="C38" s="701" t="s">
        <v>396</v>
      </c>
      <c r="D38" s="701"/>
      <c r="E38" s="701"/>
      <c r="F38" s="701"/>
      <c r="G38" s="701"/>
      <c r="H38" s="297">
        <f>SUM(H37)</f>
        <v>3500</v>
      </c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</row>
    <row r="39" spans="1:21" ht="15">
      <c r="A39" s="707" t="s">
        <v>398</v>
      </c>
      <c r="B39" s="708"/>
      <c r="C39" s="708"/>
      <c r="D39" s="708"/>
      <c r="E39" s="708"/>
      <c r="F39" s="708"/>
      <c r="G39" s="708"/>
      <c r="H39" s="297">
        <f>SUM(H38,H36)</f>
        <v>4400.000000000001</v>
      </c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</row>
    <row r="40" spans="1:21" ht="30" customHeight="1">
      <c r="A40" s="709">
        <v>4</v>
      </c>
      <c r="B40" s="718" t="s">
        <v>401</v>
      </c>
      <c r="C40" s="696" t="s">
        <v>402</v>
      </c>
      <c r="D40" s="694">
        <v>907</v>
      </c>
      <c r="E40" s="712">
        <v>502</v>
      </c>
      <c r="F40" s="713">
        <v>7950020</v>
      </c>
      <c r="G40" s="303" t="s">
        <v>403</v>
      </c>
      <c r="H40" s="304">
        <v>40042</v>
      </c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</row>
    <row r="41" spans="1:21" ht="30" customHeight="1">
      <c r="A41" s="709"/>
      <c r="B41" s="718"/>
      <c r="C41" s="696"/>
      <c r="D41" s="694"/>
      <c r="E41" s="714"/>
      <c r="F41" s="714"/>
      <c r="G41" s="303" t="s">
        <v>395</v>
      </c>
      <c r="H41" s="304">
        <v>5028</v>
      </c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</row>
    <row r="42" spans="1:21" ht="15">
      <c r="A42" s="709"/>
      <c r="B42" s="718"/>
      <c r="C42" s="701" t="s">
        <v>396</v>
      </c>
      <c r="D42" s="701"/>
      <c r="E42" s="701"/>
      <c r="F42" s="701"/>
      <c r="G42" s="701"/>
      <c r="H42" s="297">
        <f>SUM(H40:H41)</f>
        <v>45070</v>
      </c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</row>
    <row r="43" spans="1:21" ht="76.5" customHeight="1">
      <c r="A43" s="709"/>
      <c r="B43" s="718"/>
      <c r="C43" s="298" t="s">
        <v>381</v>
      </c>
      <c r="D43" s="299">
        <v>908</v>
      </c>
      <c r="E43" s="300">
        <v>502</v>
      </c>
      <c r="F43" s="301">
        <v>7950020</v>
      </c>
      <c r="G43" s="299" t="s">
        <v>395</v>
      </c>
      <c r="H43" s="302">
        <v>6520</v>
      </c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</row>
    <row r="44" spans="1:21" ht="58.5" customHeight="1">
      <c r="A44" s="709"/>
      <c r="B44" s="718"/>
      <c r="C44" s="701" t="s">
        <v>396</v>
      </c>
      <c r="D44" s="701"/>
      <c r="E44" s="701"/>
      <c r="F44" s="701"/>
      <c r="G44" s="701"/>
      <c r="H44" s="297">
        <f>SUM(H43)</f>
        <v>6520</v>
      </c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</row>
    <row r="45" spans="1:21" ht="60">
      <c r="A45" s="709"/>
      <c r="B45" s="718" t="s">
        <v>404</v>
      </c>
      <c r="C45" s="298" t="s">
        <v>402</v>
      </c>
      <c r="D45" s="299">
        <v>907</v>
      </c>
      <c r="E45" s="300">
        <v>502</v>
      </c>
      <c r="F45" s="301">
        <v>7950021</v>
      </c>
      <c r="G45" s="299" t="s">
        <v>395</v>
      </c>
      <c r="H45" s="302">
        <v>1773.3</v>
      </c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</row>
    <row r="46" spans="1:21" ht="121.5" customHeight="1">
      <c r="A46" s="709"/>
      <c r="B46" s="718"/>
      <c r="C46" s="701" t="s">
        <v>396</v>
      </c>
      <c r="D46" s="701"/>
      <c r="E46" s="701"/>
      <c r="F46" s="701"/>
      <c r="G46" s="701"/>
      <c r="H46" s="297">
        <f>SUM(H45)</f>
        <v>1773.3</v>
      </c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</row>
    <row r="47" spans="1:21" ht="60">
      <c r="A47" s="709"/>
      <c r="B47" s="718" t="s">
        <v>405</v>
      </c>
      <c r="C47" s="298" t="s">
        <v>402</v>
      </c>
      <c r="D47" s="299">
        <v>907</v>
      </c>
      <c r="E47" s="300">
        <v>502</v>
      </c>
      <c r="F47" s="301">
        <v>7950022</v>
      </c>
      <c r="G47" s="299" t="s">
        <v>395</v>
      </c>
      <c r="H47" s="302">
        <v>18851.3</v>
      </c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ht="113.25" customHeight="1">
      <c r="A48" s="709"/>
      <c r="B48" s="718"/>
      <c r="C48" s="701" t="s">
        <v>396</v>
      </c>
      <c r="D48" s="701"/>
      <c r="E48" s="701"/>
      <c r="F48" s="701"/>
      <c r="G48" s="701"/>
      <c r="H48" s="297">
        <f>SUM(H47)</f>
        <v>18851.3</v>
      </c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</row>
    <row r="49" spans="1:21" ht="168.75" customHeight="1">
      <c r="A49" s="709"/>
      <c r="B49" s="718" t="s">
        <v>406</v>
      </c>
      <c r="C49" s="298" t="s">
        <v>397</v>
      </c>
      <c r="D49" s="299">
        <v>906</v>
      </c>
      <c r="E49" s="300">
        <v>502</v>
      </c>
      <c r="F49" s="301">
        <v>7950023</v>
      </c>
      <c r="G49" s="299" t="s">
        <v>395</v>
      </c>
      <c r="H49" s="302">
        <v>6200</v>
      </c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</row>
    <row r="50" spans="1:21" ht="45.75" customHeight="1">
      <c r="A50" s="709"/>
      <c r="B50" s="718"/>
      <c r="C50" s="701" t="s">
        <v>396</v>
      </c>
      <c r="D50" s="701"/>
      <c r="E50" s="701"/>
      <c r="F50" s="701"/>
      <c r="G50" s="701"/>
      <c r="H50" s="297">
        <f>SUM(H49)</f>
        <v>6200</v>
      </c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</row>
    <row r="51" spans="1:21" ht="15">
      <c r="A51" s="707" t="s">
        <v>398</v>
      </c>
      <c r="B51" s="708"/>
      <c r="C51" s="708"/>
      <c r="D51" s="708"/>
      <c r="E51" s="708"/>
      <c r="F51" s="708"/>
      <c r="G51" s="708"/>
      <c r="H51" s="297">
        <f>SUM(H50,H48,H46,H44,H42)</f>
        <v>78414.6</v>
      </c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</row>
    <row r="52" spans="1:21" ht="15">
      <c r="A52" s="709">
        <v>5</v>
      </c>
      <c r="B52" s="719" t="s">
        <v>407</v>
      </c>
      <c r="C52" s="696" t="s">
        <v>301</v>
      </c>
      <c r="D52" s="694">
        <v>905</v>
      </c>
      <c r="E52" s="305">
        <v>104</v>
      </c>
      <c r="F52" s="713">
        <v>7950026</v>
      </c>
      <c r="G52" s="303" t="s">
        <v>395</v>
      </c>
      <c r="H52" s="304">
        <v>54.4</v>
      </c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</row>
    <row r="53" spans="1:21" ht="15">
      <c r="A53" s="709"/>
      <c r="B53" s="719"/>
      <c r="C53" s="696"/>
      <c r="D53" s="714"/>
      <c r="E53" s="305">
        <v>709</v>
      </c>
      <c r="F53" s="714"/>
      <c r="G53" s="303" t="s">
        <v>408</v>
      </c>
      <c r="H53" s="304">
        <v>39979.23196</v>
      </c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</row>
    <row r="54" spans="1:21" ht="15">
      <c r="A54" s="709"/>
      <c r="B54" s="719"/>
      <c r="C54" s="696"/>
      <c r="D54" s="714"/>
      <c r="E54" s="305">
        <v>709</v>
      </c>
      <c r="F54" s="714"/>
      <c r="G54" s="303" t="s">
        <v>395</v>
      </c>
      <c r="H54" s="304">
        <v>17105.31764</v>
      </c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</row>
    <row r="55" spans="1:21" ht="15">
      <c r="A55" s="709"/>
      <c r="B55" s="719"/>
      <c r="C55" s="696"/>
      <c r="D55" s="714"/>
      <c r="E55" s="305">
        <v>804</v>
      </c>
      <c r="F55" s="714"/>
      <c r="G55" s="303" t="s">
        <v>395</v>
      </c>
      <c r="H55" s="304">
        <v>468.0504</v>
      </c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</row>
    <row r="56" spans="1:21" ht="15">
      <c r="A56" s="709"/>
      <c r="B56" s="719"/>
      <c r="C56" s="696"/>
      <c r="D56" s="714"/>
      <c r="E56" s="305">
        <v>909</v>
      </c>
      <c r="F56" s="714"/>
      <c r="G56" s="303" t="s">
        <v>395</v>
      </c>
      <c r="H56" s="304">
        <v>4093</v>
      </c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</row>
    <row r="57" spans="1:21" ht="15">
      <c r="A57" s="709"/>
      <c r="B57" s="719"/>
      <c r="C57" s="701" t="s">
        <v>396</v>
      </c>
      <c r="D57" s="701"/>
      <c r="E57" s="701"/>
      <c r="F57" s="701"/>
      <c r="G57" s="701"/>
      <c r="H57" s="297">
        <f>SUM(H52:H56)</f>
        <v>61700</v>
      </c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</row>
    <row r="58" spans="1:21" ht="64.5" customHeight="1">
      <c r="A58" s="709"/>
      <c r="B58" s="719"/>
      <c r="C58" s="298" t="s">
        <v>397</v>
      </c>
      <c r="D58" s="303">
        <v>906</v>
      </c>
      <c r="E58" s="305">
        <v>502</v>
      </c>
      <c r="F58" s="306">
        <v>7950026</v>
      </c>
      <c r="G58" s="303" t="s">
        <v>395</v>
      </c>
      <c r="H58" s="304">
        <v>400</v>
      </c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</row>
    <row r="59" spans="1:21" ht="15">
      <c r="A59" s="709"/>
      <c r="B59" s="719"/>
      <c r="C59" s="701" t="s">
        <v>396</v>
      </c>
      <c r="D59" s="701"/>
      <c r="E59" s="701"/>
      <c r="F59" s="701"/>
      <c r="G59" s="701"/>
      <c r="H59" s="297">
        <f>SUM(H58)</f>
        <v>400</v>
      </c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</row>
    <row r="60" spans="1:21" ht="60">
      <c r="A60" s="709"/>
      <c r="B60" s="719"/>
      <c r="C60" s="298" t="s">
        <v>402</v>
      </c>
      <c r="D60" s="303">
        <v>907</v>
      </c>
      <c r="E60" s="305">
        <v>502</v>
      </c>
      <c r="F60" s="306">
        <v>7950026</v>
      </c>
      <c r="G60" s="303" t="s">
        <v>409</v>
      </c>
      <c r="H60" s="304">
        <v>4500</v>
      </c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ht="15">
      <c r="A61" s="709"/>
      <c r="B61" s="719"/>
      <c r="C61" s="701" t="s">
        <v>396</v>
      </c>
      <c r="D61" s="701"/>
      <c r="E61" s="701"/>
      <c r="F61" s="701"/>
      <c r="G61" s="701"/>
      <c r="H61" s="297">
        <f>SUM(H60)</f>
        <v>4500</v>
      </c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</row>
    <row r="62" spans="1:21" ht="15">
      <c r="A62" s="707" t="s">
        <v>398</v>
      </c>
      <c r="B62" s="708"/>
      <c r="C62" s="708"/>
      <c r="D62" s="708"/>
      <c r="E62" s="708"/>
      <c r="F62" s="708"/>
      <c r="G62" s="708"/>
      <c r="H62" s="297">
        <f>SUM(H61,H59,H57)</f>
        <v>66600</v>
      </c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</row>
    <row r="63" spans="1:21" ht="135" customHeight="1">
      <c r="A63" s="709">
        <v>6</v>
      </c>
      <c r="B63" s="698" t="s">
        <v>410</v>
      </c>
      <c r="C63" s="298" t="s">
        <v>411</v>
      </c>
      <c r="D63" s="299">
        <v>911</v>
      </c>
      <c r="E63" s="300">
        <v>113</v>
      </c>
      <c r="F63" s="301">
        <v>7950030</v>
      </c>
      <c r="G63" s="299" t="s">
        <v>395</v>
      </c>
      <c r="H63" s="302">
        <v>2662</v>
      </c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</row>
    <row r="64" spans="1:21" ht="35.25" customHeight="1">
      <c r="A64" s="709"/>
      <c r="B64" s="700"/>
      <c r="C64" s="701" t="s">
        <v>396</v>
      </c>
      <c r="D64" s="701"/>
      <c r="E64" s="701"/>
      <c r="F64" s="701"/>
      <c r="G64" s="701"/>
      <c r="H64" s="297">
        <f>SUM(H63)</f>
        <v>2662</v>
      </c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</row>
    <row r="65" spans="1:21" ht="15">
      <c r="A65" s="707" t="s">
        <v>398</v>
      </c>
      <c r="B65" s="708"/>
      <c r="C65" s="708"/>
      <c r="D65" s="708"/>
      <c r="E65" s="708"/>
      <c r="F65" s="708"/>
      <c r="G65" s="708"/>
      <c r="H65" s="297">
        <f>SUM(H64)</f>
        <v>2662</v>
      </c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</row>
    <row r="66" spans="1:21" ht="15">
      <c r="A66" s="709">
        <v>7</v>
      </c>
      <c r="B66" s="698" t="s">
        <v>412</v>
      </c>
      <c r="C66" s="696" t="s">
        <v>413</v>
      </c>
      <c r="D66" s="694">
        <v>904</v>
      </c>
      <c r="E66" s="305">
        <v>113</v>
      </c>
      <c r="F66" s="713">
        <v>7950035</v>
      </c>
      <c r="G66" s="694" t="s">
        <v>395</v>
      </c>
      <c r="H66" s="304">
        <v>16680</v>
      </c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</row>
    <row r="67" spans="1:21" ht="15">
      <c r="A67" s="709"/>
      <c r="B67" s="699"/>
      <c r="C67" s="696"/>
      <c r="D67" s="714"/>
      <c r="E67" s="305">
        <v>709</v>
      </c>
      <c r="F67" s="714"/>
      <c r="G67" s="714"/>
      <c r="H67" s="304">
        <v>7020</v>
      </c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</row>
    <row r="68" spans="1:21" ht="15">
      <c r="A68" s="709"/>
      <c r="B68" s="699"/>
      <c r="C68" s="696"/>
      <c r="D68" s="714"/>
      <c r="E68" s="305">
        <v>804</v>
      </c>
      <c r="F68" s="714"/>
      <c r="G68" s="714"/>
      <c r="H68" s="304">
        <v>1600</v>
      </c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</row>
    <row r="69" spans="1:21" ht="15">
      <c r="A69" s="709"/>
      <c r="B69" s="699"/>
      <c r="C69" s="696"/>
      <c r="D69" s="714"/>
      <c r="E69" s="305">
        <v>909</v>
      </c>
      <c r="F69" s="714"/>
      <c r="G69" s="714"/>
      <c r="H69" s="304">
        <v>7325</v>
      </c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</row>
    <row r="70" spans="1:21" ht="15">
      <c r="A70" s="709"/>
      <c r="B70" s="699"/>
      <c r="C70" s="696"/>
      <c r="D70" s="714"/>
      <c r="E70" s="305">
        <v>1006</v>
      </c>
      <c r="F70" s="714"/>
      <c r="G70" s="714"/>
      <c r="H70" s="304">
        <v>1150</v>
      </c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</row>
    <row r="71" spans="1:21" ht="33.75" customHeight="1">
      <c r="A71" s="709"/>
      <c r="B71" s="700"/>
      <c r="C71" s="701" t="s">
        <v>396</v>
      </c>
      <c r="D71" s="701"/>
      <c r="E71" s="701"/>
      <c r="F71" s="701"/>
      <c r="G71" s="701"/>
      <c r="H71" s="297">
        <f>SUM(H66:H70)</f>
        <v>33775</v>
      </c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</row>
    <row r="72" spans="1:21" ht="15">
      <c r="A72" s="707" t="s">
        <v>398</v>
      </c>
      <c r="B72" s="708"/>
      <c r="C72" s="708"/>
      <c r="D72" s="708"/>
      <c r="E72" s="708"/>
      <c r="F72" s="708"/>
      <c r="G72" s="708"/>
      <c r="H72" s="297">
        <f>SUM(H71)</f>
        <v>33775</v>
      </c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</row>
    <row r="73" spans="1:21" ht="39.75" customHeight="1">
      <c r="A73" s="709">
        <v>8</v>
      </c>
      <c r="B73" s="698" t="s">
        <v>414</v>
      </c>
      <c r="C73" s="696" t="s">
        <v>301</v>
      </c>
      <c r="D73" s="694">
        <v>905</v>
      </c>
      <c r="E73" s="712">
        <v>1105</v>
      </c>
      <c r="F73" s="713">
        <v>7950038</v>
      </c>
      <c r="G73" s="303" t="s">
        <v>408</v>
      </c>
      <c r="H73" s="304">
        <v>992.93092</v>
      </c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</row>
    <row r="74" spans="1:21" ht="39.75" customHeight="1">
      <c r="A74" s="709"/>
      <c r="B74" s="699"/>
      <c r="C74" s="696"/>
      <c r="D74" s="714"/>
      <c r="E74" s="714"/>
      <c r="F74" s="714"/>
      <c r="G74" s="303" t="s">
        <v>395</v>
      </c>
      <c r="H74" s="304">
        <v>1697.06908</v>
      </c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ht="31.5" customHeight="1">
      <c r="A75" s="709"/>
      <c r="B75" s="700"/>
      <c r="C75" s="701" t="s">
        <v>396</v>
      </c>
      <c r="D75" s="701"/>
      <c r="E75" s="701"/>
      <c r="F75" s="701"/>
      <c r="G75" s="701"/>
      <c r="H75" s="297">
        <f>SUM(H73:H74)</f>
        <v>2690</v>
      </c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</row>
    <row r="76" spans="1:21" ht="15">
      <c r="A76" s="707" t="s">
        <v>398</v>
      </c>
      <c r="B76" s="708"/>
      <c r="C76" s="708"/>
      <c r="D76" s="708"/>
      <c r="E76" s="708"/>
      <c r="F76" s="708"/>
      <c r="G76" s="708"/>
      <c r="H76" s="297">
        <f>SUM(H75)</f>
        <v>2690</v>
      </c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</row>
    <row r="77" spans="1:21" ht="100.5" customHeight="1">
      <c r="A77" s="709">
        <v>9</v>
      </c>
      <c r="B77" s="698" t="s">
        <v>415</v>
      </c>
      <c r="C77" s="298" t="s">
        <v>413</v>
      </c>
      <c r="D77" s="299">
        <v>904</v>
      </c>
      <c r="E77" s="300">
        <v>113</v>
      </c>
      <c r="F77" s="301">
        <v>7950040</v>
      </c>
      <c r="G77" s="299" t="s">
        <v>395</v>
      </c>
      <c r="H77" s="302">
        <v>11830</v>
      </c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</row>
    <row r="78" spans="1:21" ht="30" customHeight="1">
      <c r="A78" s="709"/>
      <c r="B78" s="700"/>
      <c r="C78" s="701" t="s">
        <v>396</v>
      </c>
      <c r="D78" s="701"/>
      <c r="E78" s="701"/>
      <c r="F78" s="701"/>
      <c r="G78" s="701"/>
      <c r="H78" s="297">
        <f>SUM(H77)</f>
        <v>11830</v>
      </c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</row>
    <row r="79" spans="1:21" ht="15">
      <c r="A79" s="707" t="s">
        <v>398</v>
      </c>
      <c r="B79" s="708"/>
      <c r="C79" s="708"/>
      <c r="D79" s="708"/>
      <c r="E79" s="708"/>
      <c r="F79" s="708"/>
      <c r="G79" s="708"/>
      <c r="H79" s="297">
        <f>SUM(H78)</f>
        <v>11830</v>
      </c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</row>
    <row r="80" spans="1:21" ht="125.25" customHeight="1">
      <c r="A80" s="709">
        <v>10</v>
      </c>
      <c r="B80" s="698" t="s">
        <v>416</v>
      </c>
      <c r="C80" s="298" t="s">
        <v>301</v>
      </c>
      <c r="D80" s="299">
        <v>905</v>
      </c>
      <c r="E80" s="300">
        <v>909</v>
      </c>
      <c r="F80" s="301">
        <v>7950041</v>
      </c>
      <c r="G80" s="299" t="s">
        <v>395</v>
      </c>
      <c r="H80" s="302">
        <v>27349.85</v>
      </c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</row>
    <row r="81" spans="1:21" ht="26.25" customHeight="1">
      <c r="A81" s="709"/>
      <c r="B81" s="700"/>
      <c r="C81" s="701" t="s">
        <v>396</v>
      </c>
      <c r="D81" s="701"/>
      <c r="E81" s="701"/>
      <c r="F81" s="701"/>
      <c r="G81" s="701"/>
      <c r="H81" s="297">
        <f>SUM(H80)</f>
        <v>27349.85</v>
      </c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</row>
    <row r="82" spans="1:21" ht="15">
      <c r="A82" s="707" t="s">
        <v>398</v>
      </c>
      <c r="B82" s="708"/>
      <c r="C82" s="708"/>
      <c r="D82" s="708"/>
      <c r="E82" s="708"/>
      <c r="F82" s="708"/>
      <c r="G82" s="708"/>
      <c r="H82" s="297">
        <f>SUM(H81)</f>
        <v>27349.85</v>
      </c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</row>
    <row r="83" spans="1:21" ht="60" customHeight="1">
      <c r="A83" s="709">
        <v>11</v>
      </c>
      <c r="B83" s="698" t="s">
        <v>417</v>
      </c>
      <c r="C83" s="298" t="s">
        <v>397</v>
      </c>
      <c r="D83" s="303">
        <v>906</v>
      </c>
      <c r="E83" s="305">
        <v>501</v>
      </c>
      <c r="F83" s="306">
        <v>7950042</v>
      </c>
      <c r="G83" s="303" t="s">
        <v>395</v>
      </c>
      <c r="H83" s="304">
        <v>9590.71</v>
      </c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</row>
    <row r="84" spans="1:21" ht="15">
      <c r="A84" s="709"/>
      <c r="B84" s="699"/>
      <c r="C84" s="701" t="s">
        <v>396</v>
      </c>
      <c r="D84" s="701"/>
      <c r="E84" s="701"/>
      <c r="F84" s="701"/>
      <c r="G84" s="701"/>
      <c r="H84" s="297">
        <f>SUM(H83)</f>
        <v>9590.71</v>
      </c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</row>
    <row r="85" spans="1:21" ht="15">
      <c r="A85" s="709"/>
      <c r="B85" s="699"/>
      <c r="C85" s="696" t="s">
        <v>381</v>
      </c>
      <c r="D85" s="694">
        <v>908</v>
      </c>
      <c r="E85" s="305">
        <v>501</v>
      </c>
      <c r="F85" s="713">
        <v>7950042</v>
      </c>
      <c r="G85" s="694" t="s">
        <v>395</v>
      </c>
      <c r="H85" s="304">
        <v>2065.121</v>
      </c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</row>
    <row r="86" spans="1:21" ht="19.5" customHeight="1">
      <c r="A86" s="709"/>
      <c r="B86" s="699"/>
      <c r="C86" s="696"/>
      <c r="D86" s="714"/>
      <c r="E86" s="305">
        <v>701</v>
      </c>
      <c r="F86" s="714"/>
      <c r="G86" s="714"/>
      <c r="H86" s="304">
        <v>20753.151</v>
      </c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</row>
    <row r="87" spans="1:21" ht="19.5" customHeight="1">
      <c r="A87" s="709"/>
      <c r="B87" s="699"/>
      <c r="C87" s="696"/>
      <c r="D87" s="714"/>
      <c r="E87" s="305">
        <v>702</v>
      </c>
      <c r="F87" s="714"/>
      <c r="G87" s="714"/>
      <c r="H87" s="304">
        <v>9073.537</v>
      </c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</row>
    <row r="88" spans="1:21" ht="19.5" customHeight="1">
      <c r="A88" s="709"/>
      <c r="B88" s="699"/>
      <c r="C88" s="696"/>
      <c r="D88" s="714"/>
      <c r="E88" s="305">
        <v>902</v>
      </c>
      <c r="F88" s="714"/>
      <c r="G88" s="714"/>
      <c r="H88" s="304">
        <v>2044.081</v>
      </c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</row>
    <row r="89" spans="1:21" ht="26.25" customHeight="1">
      <c r="A89" s="709"/>
      <c r="B89" s="700"/>
      <c r="C89" s="701" t="s">
        <v>396</v>
      </c>
      <c r="D89" s="701"/>
      <c r="E89" s="701"/>
      <c r="F89" s="701"/>
      <c r="G89" s="701"/>
      <c r="H89" s="297">
        <f>SUM(H85:H88)</f>
        <v>33935.89</v>
      </c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</row>
    <row r="90" spans="1:21" ht="28.5" customHeight="1">
      <c r="A90" s="707" t="s">
        <v>398</v>
      </c>
      <c r="B90" s="708"/>
      <c r="C90" s="708"/>
      <c r="D90" s="708"/>
      <c r="E90" s="708"/>
      <c r="F90" s="708"/>
      <c r="G90" s="708"/>
      <c r="H90" s="297">
        <f>SUM(H89,H84)</f>
        <v>43526.6</v>
      </c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</row>
    <row r="91" spans="1:21" ht="15">
      <c r="A91" s="709">
        <v>12</v>
      </c>
      <c r="B91" s="698" t="s">
        <v>418</v>
      </c>
      <c r="C91" s="696" t="s">
        <v>301</v>
      </c>
      <c r="D91" s="694">
        <v>905</v>
      </c>
      <c r="E91" s="305">
        <v>701</v>
      </c>
      <c r="F91" s="713">
        <v>7950043</v>
      </c>
      <c r="G91" s="715">
        <v>500</v>
      </c>
      <c r="H91" s="304">
        <v>7004.69234</v>
      </c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</row>
    <row r="92" spans="1:21" ht="15">
      <c r="A92" s="709"/>
      <c r="B92" s="699"/>
      <c r="C92" s="696"/>
      <c r="D92" s="714"/>
      <c r="E92" s="305">
        <v>702</v>
      </c>
      <c r="F92" s="714"/>
      <c r="G92" s="716"/>
      <c r="H92" s="304">
        <v>20143.6461</v>
      </c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</row>
    <row r="93" spans="1:21" ht="15">
      <c r="A93" s="709"/>
      <c r="B93" s="699"/>
      <c r="C93" s="696"/>
      <c r="D93" s="714"/>
      <c r="E93" s="305">
        <v>901</v>
      </c>
      <c r="F93" s="714"/>
      <c r="G93" s="716"/>
      <c r="H93" s="304">
        <v>7917.8</v>
      </c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</row>
    <row r="94" spans="1:21" ht="15">
      <c r="A94" s="709"/>
      <c r="B94" s="699"/>
      <c r="C94" s="696"/>
      <c r="D94" s="714"/>
      <c r="E94" s="305">
        <v>902</v>
      </c>
      <c r="F94" s="714"/>
      <c r="G94" s="717"/>
      <c r="H94" s="304">
        <v>7308.78</v>
      </c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</row>
    <row r="95" spans="1:21" ht="21.75" customHeight="1">
      <c r="A95" s="709"/>
      <c r="B95" s="699"/>
      <c r="C95" s="701" t="s">
        <v>396</v>
      </c>
      <c r="D95" s="701"/>
      <c r="E95" s="701"/>
      <c r="F95" s="701"/>
      <c r="G95" s="701"/>
      <c r="H95" s="297">
        <f>SUM(H91:H94)</f>
        <v>42374.91844</v>
      </c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</row>
    <row r="96" spans="1:21" ht="60">
      <c r="A96" s="709"/>
      <c r="B96" s="699"/>
      <c r="C96" s="298" t="s">
        <v>402</v>
      </c>
      <c r="D96" s="303">
        <v>907</v>
      </c>
      <c r="E96" s="305">
        <v>502</v>
      </c>
      <c r="F96" s="306">
        <v>7950043</v>
      </c>
      <c r="G96" s="303" t="s">
        <v>395</v>
      </c>
      <c r="H96" s="304">
        <v>1000</v>
      </c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</row>
    <row r="97" spans="1:21" ht="19.5" customHeight="1">
      <c r="A97" s="709"/>
      <c r="B97" s="699"/>
      <c r="C97" s="701" t="s">
        <v>396</v>
      </c>
      <c r="D97" s="701"/>
      <c r="E97" s="701"/>
      <c r="F97" s="701"/>
      <c r="G97" s="701"/>
      <c r="H97" s="297">
        <f>SUM(H96)</f>
        <v>1000</v>
      </c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</row>
    <row r="98" spans="1:21" ht="42" customHeight="1">
      <c r="A98" s="709"/>
      <c r="B98" s="699"/>
      <c r="C98" s="696" t="s">
        <v>381</v>
      </c>
      <c r="D98" s="694">
        <v>908</v>
      </c>
      <c r="E98" s="305">
        <v>701</v>
      </c>
      <c r="F98" s="713">
        <v>7950043</v>
      </c>
      <c r="G98" s="694" t="s">
        <v>395</v>
      </c>
      <c r="H98" s="304">
        <v>4772.76156</v>
      </c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</row>
    <row r="99" spans="1:21" ht="42" customHeight="1">
      <c r="A99" s="709"/>
      <c r="B99" s="699"/>
      <c r="C99" s="696"/>
      <c r="D99" s="714"/>
      <c r="E99" s="305">
        <v>901</v>
      </c>
      <c r="F99" s="714"/>
      <c r="G99" s="714"/>
      <c r="H99" s="304">
        <v>808.32</v>
      </c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</row>
    <row r="100" spans="1:21" ht="19.5" customHeight="1">
      <c r="A100" s="709"/>
      <c r="B100" s="700"/>
      <c r="C100" s="701" t="s">
        <v>396</v>
      </c>
      <c r="D100" s="701"/>
      <c r="E100" s="701"/>
      <c r="F100" s="701"/>
      <c r="G100" s="701"/>
      <c r="H100" s="297">
        <f>SUM(H98:H99)</f>
        <v>5581.08156</v>
      </c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</row>
    <row r="101" spans="1:21" ht="24" customHeight="1">
      <c r="A101" s="707" t="s">
        <v>398</v>
      </c>
      <c r="B101" s="708"/>
      <c r="C101" s="708"/>
      <c r="D101" s="708"/>
      <c r="E101" s="708"/>
      <c r="F101" s="708"/>
      <c r="G101" s="708"/>
      <c r="H101" s="297">
        <f>SUM(H100,H97,H95)</f>
        <v>48956</v>
      </c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</row>
    <row r="102" spans="1:21" ht="60">
      <c r="A102" s="709">
        <v>13</v>
      </c>
      <c r="B102" s="698" t="s">
        <v>419</v>
      </c>
      <c r="C102" s="298" t="s">
        <v>413</v>
      </c>
      <c r="D102" s="303">
        <v>904</v>
      </c>
      <c r="E102" s="305">
        <v>113</v>
      </c>
      <c r="F102" s="306">
        <v>7950047</v>
      </c>
      <c r="G102" s="303" t="s">
        <v>395</v>
      </c>
      <c r="H102" s="304">
        <v>100</v>
      </c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</row>
    <row r="103" spans="1:21" ht="28.5" customHeight="1">
      <c r="A103" s="709"/>
      <c r="B103" s="699"/>
      <c r="C103" s="701" t="s">
        <v>396</v>
      </c>
      <c r="D103" s="701"/>
      <c r="E103" s="701"/>
      <c r="F103" s="701"/>
      <c r="G103" s="701"/>
      <c r="H103" s="297">
        <f>SUM(H102)</f>
        <v>100</v>
      </c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</row>
    <row r="104" spans="1:21" ht="15">
      <c r="A104" s="709"/>
      <c r="B104" s="699"/>
      <c r="C104" s="696" t="s">
        <v>301</v>
      </c>
      <c r="D104" s="694">
        <v>905</v>
      </c>
      <c r="E104" s="305">
        <v>701</v>
      </c>
      <c r="F104" s="713">
        <v>7950047</v>
      </c>
      <c r="G104" s="303" t="s">
        <v>408</v>
      </c>
      <c r="H104" s="304">
        <v>310.4564</v>
      </c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</row>
    <row r="105" spans="1:21" ht="15">
      <c r="A105" s="709"/>
      <c r="B105" s="699"/>
      <c r="C105" s="696"/>
      <c r="D105" s="714"/>
      <c r="E105" s="305">
        <v>701</v>
      </c>
      <c r="F105" s="714"/>
      <c r="G105" s="303" t="s">
        <v>395</v>
      </c>
      <c r="H105" s="304">
        <v>444.7433</v>
      </c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</row>
    <row r="106" spans="1:21" ht="15">
      <c r="A106" s="709"/>
      <c r="B106" s="699"/>
      <c r="C106" s="696"/>
      <c r="D106" s="714"/>
      <c r="E106" s="305">
        <v>702</v>
      </c>
      <c r="F106" s="714"/>
      <c r="G106" s="303" t="s">
        <v>408</v>
      </c>
      <c r="H106" s="304">
        <v>342.12464</v>
      </c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</row>
    <row r="107" spans="1:21" ht="15">
      <c r="A107" s="709"/>
      <c r="B107" s="699"/>
      <c r="C107" s="696"/>
      <c r="D107" s="714"/>
      <c r="E107" s="305">
        <v>702</v>
      </c>
      <c r="F107" s="714"/>
      <c r="G107" s="303" t="s">
        <v>395</v>
      </c>
      <c r="H107" s="304">
        <v>1019.67566</v>
      </c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</row>
    <row r="108" spans="1:21" ht="15">
      <c r="A108" s="709"/>
      <c r="B108" s="699"/>
      <c r="C108" s="696"/>
      <c r="D108" s="714"/>
      <c r="E108" s="305">
        <v>709</v>
      </c>
      <c r="F108" s="714"/>
      <c r="G108" s="303" t="s">
        <v>395</v>
      </c>
      <c r="H108" s="304">
        <v>200</v>
      </c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</row>
    <row r="109" spans="1:21" ht="24" customHeight="1">
      <c r="A109" s="709"/>
      <c r="B109" s="699"/>
      <c r="C109" s="701" t="s">
        <v>396</v>
      </c>
      <c r="D109" s="701"/>
      <c r="E109" s="701"/>
      <c r="F109" s="701"/>
      <c r="G109" s="701"/>
      <c r="H109" s="297">
        <f>SUM(H104:H108)</f>
        <v>2317</v>
      </c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</row>
    <row r="110" spans="1:21" ht="60">
      <c r="A110" s="709"/>
      <c r="B110" s="699"/>
      <c r="C110" s="298" t="s">
        <v>402</v>
      </c>
      <c r="D110" s="303">
        <v>907</v>
      </c>
      <c r="E110" s="305">
        <v>503</v>
      </c>
      <c r="F110" s="306">
        <v>7950047</v>
      </c>
      <c r="G110" s="303" t="s">
        <v>395</v>
      </c>
      <c r="H110" s="304">
        <v>13478.81488</v>
      </c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</row>
    <row r="111" spans="1:21" ht="26.25" customHeight="1">
      <c r="A111" s="709"/>
      <c r="B111" s="700"/>
      <c r="C111" s="701" t="s">
        <v>396</v>
      </c>
      <c r="D111" s="701"/>
      <c r="E111" s="701"/>
      <c r="F111" s="701"/>
      <c r="G111" s="701"/>
      <c r="H111" s="297">
        <f>SUM(H110)</f>
        <v>13478.81488</v>
      </c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</row>
    <row r="112" spans="1:21" ht="24" customHeight="1">
      <c r="A112" s="707" t="s">
        <v>398</v>
      </c>
      <c r="B112" s="708"/>
      <c r="C112" s="708"/>
      <c r="D112" s="708"/>
      <c r="E112" s="708"/>
      <c r="F112" s="708"/>
      <c r="G112" s="708"/>
      <c r="H112" s="297">
        <f>SUM(H111,H109,H103)</f>
        <v>15895.81488</v>
      </c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</row>
    <row r="113" spans="1:21" ht="91.5" customHeight="1">
      <c r="A113" s="709">
        <v>14</v>
      </c>
      <c r="B113" s="698" t="s">
        <v>420</v>
      </c>
      <c r="C113" s="298" t="s">
        <v>301</v>
      </c>
      <c r="D113" s="299">
        <v>905</v>
      </c>
      <c r="E113" s="300">
        <v>707</v>
      </c>
      <c r="F113" s="301">
        <v>7950048</v>
      </c>
      <c r="G113" s="299" t="s">
        <v>395</v>
      </c>
      <c r="H113" s="302">
        <v>6917.4</v>
      </c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</row>
    <row r="114" spans="1:21" ht="57.75" customHeight="1">
      <c r="A114" s="709"/>
      <c r="B114" s="700"/>
      <c r="C114" s="701" t="s">
        <v>396</v>
      </c>
      <c r="D114" s="701"/>
      <c r="E114" s="701"/>
      <c r="F114" s="701"/>
      <c r="G114" s="701"/>
      <c r="H114" s="297">
        <f>SUM(H113)</f>
        <v>6917.4</v>
      </c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</row>
    <row r="115" spans="1:21" ht="24" customHeight="1">
      <c r="A115" s="707" t="s">
        <v>398</v>
      </c>
      <c r="B115" s="708"/>
      <c r="C115" s="708"/>
      <c r="D115" s="708"/>
      <c r="E115" s="708"/>
      <c r="F115" s="708"/>
      <c r="G115" s="708"/>
      <c r="H115" s="297">
        <f>SUM(H114)</f>
        <v>6917.4</v>
      </c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</row>
    <row r="116" spans="1:21" ht="48" customHeight="1">
      <c r="A116" s="709">
        <v>15</v>
      </c>
      <c r="B116" s="698" t="s">
        <v>421</v>
      </c>
      <c r="C116" s="696" t="s">
        <v>301</v>
      </c>
      <c r="D116" s="694">
        <v>905</v>
      </c>
      <c r="E116" s="720">
        <v>709</v>
      </c>
      <c r="F116" s="697">
        <v>7950049</v>
      </c>
      <c r="G116" s="303" t="s">
        <v>408</v>
      </c>
      <c r="H116" s="304">
        <v>31953.67085</v>
      </c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</row>
    <row r="117" spans="1:21" ht="33.75" customHeight="1">
      <c r="A117" s="709"/>
      <c r="B117" s="699"/>
      <c r="C117" s="696"/>
      <c r="D117" s="694"/>
      <c r="E117" s="721"/>
      <c r="F117" s="697"/>
      <c r="G117" s="303" t="s">
        <v>395</v>
      </c>
      <c r="H117" s="304">
        <v>32663.32915</v>
      </c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</row>
    <row r="118" spans="1:21" ht="46.5" customHeight="1">
      <c r="A118" s="709"/>
      <c r="B118" s="700"/>
      <c r="C118" s="701" t="s">
        <v>396</v>
      </c>
      <c r="D118" s="701"/>
      <c r="E118" s="701"/>
      <c r="F118" s="701"/>
      <c r="G118" s="701"/>
      <c r="H118" s="297">
        <f>SUM(H116:H117)</f>
        <v>64617</v>
      </c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</row>
    <row r="119" spans="1:21" ht="30" customHeight="1">
      <c r="A119" s="707" t="s">
        <v>398</v>
      </c>
      <c r="B119" s="708"/>
      <c r="C119" s="708"/>
      <c r="D119" s="708"/>
      <c r="E119" s="708"/>
      <c r="F119" s="708"/>
      <c r="G119" s="708"/>
      <c r="H119" s="297">
        <f>SUM(H118)</f>
        <v>64617</v>
      </c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1" ht="38.25" customHeight="1">
      <c r="A120" s="709">
        <v>16</v>
      </c>
      <c r="B120" s="698" t="s">
        <v>422</v>
      </c>
      <c r="C120" s="696" t="s">
        <v>301</v>
      </c>
      <c r="D120" s="694">
        <v>905</v>
      </c>
      <c r="E120" s="712">
        <v>707</v>
      </c>
      <c r="F120" s="697">
        <v>7950050</v>
      </c>
      <c r="G120" s="303" t="s">
        <v>408</v>
      </c>
      <c r="H120" s="304">
        <v>4440.766</v>
      </c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</row>
    <row r="121" spans="1:21" ht="36" customHeight="1">
      <c r="A121" s="709"/>
      <c r="B121" s="699"/>
      <c r="C121" s="696"/>
      <c r="D121" s="694"/>
      <c r="E121" s="712"/>
      <c r="F121" s="697"/>
      <c r="G121" s="303" t="s">
        <v>395</v>
      </c>
      <c r="H121" s="304">
        <v>4810</v>
      </c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</row>
    <row r="122" spans="1:21" ht="63" customHeight="1">
      <c r="A122" s="709"/>
      <c r="B122" s="700"/>
      <c r="C122" s="701" t="s">
        <v>396</v>
      </c>
      <c r="D122" s="701"/>
      <c r="E122" s="701"/>
      <c r="F122" s="701"/>
      <c r="G122" s="701"/>
      <c r="H122" s="297">
        <f>SUM(H120:H121)</f>
        <v>9250.766</v>
      </c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</row>
    <row r="123" spans="1:21" ht="15">
      <c r="A123" s="707" t="s">
        <v>398</v>
      </c>
      <c r="B123" s="708"/>
      <c r="C123" s="708"/>
      <c r="D123" s="708"/>
      <c r="E123" s="708"/>
      <c r="F123" s="708"/>
      <c r="G123" s="708"/>
      <c r="H123" s="297">
        <f>SUM(H122)</f>
        <v>9250.766</v>
      </c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</row>
    <row r="124" spans="1:21" ht="18" customHeight="1">
      <c r="A124" s="709">
        <v>17</v>
      </c>
      <c r="B124" s="698" t="s">
        <v>423</v>
      </c>
      <c r="C124" s="696" t="s">
        <v>301</v>
      </c>
      <c r="D124" s="694">
        <v>905</v>
      </c>
      <c r="E124" s="702">
        <v>709</v>
      </c>
      <c r="F124" s="704">
        <v>7950053</v>
      </c>
      <c r="G124" s="303" t="s">
        <v>408</v>
      </c>
      <c r="H124" s="304">
        <v>2004.766</v>
      </c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</row>
    <row r="125" spans="1:21" ht="21" customHeight="1">
      <c r="A125" s="709"/>
      <c r="B125" s="699"/>
      <c r="C125" s="696"/>
      <c r="D125" s="694"/>
      <c r="E125" s="703"/>
      <c r="F125" s="705"/>
      <c r="G125" s="303" t="s">
        <v>395</v>
      </c>
      <c r="H125" s="304">
        <v>5082.934</v>
      </c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</row>
    <row r="126" spans="1:21" ht="19.5" customHeight="1">
      <c r="A126" s="709"/>
      <c r="B126" s="699"/>
      <c r="C126" s="696"/>
      <c r="D126" s="694"/>
      <c r="E126" s="307">
        <v>909</v>
      </c>
      <c r="F126" s="308">
        <v>7950053</v>
      </c>
      <c r="G126" s="303" t="s">
        <v>395</v>
      </c>
      <c r="H126" s="304">
        <v>8732.5</v>
      </c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</row>
    <row r="127" spans="1:21" ht="37.5" customHeight="1">
      <c r="A127" s="709"/>
      <c r="B127" s="700"/>
      <c r="C127" s="701" t="s">
        <v>396</v>
      </c>
      <c r="D127" s="701"/>
      <c r="E127" s="701"/>
      <c r="F127" s="701"/>
      <c r="G127" s="701"/>
      <c r="H127" s="297">
        <f>SUM(H124:H126)</f>
        <v>15820.2</v>
      </c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</row>
    <row r="128" spans="1:21" ht="15">
      <c r="A128" s="707" t="s">
        <v>398</v>
      </c>
      <c r="B128" s="708"/>
      <c r="C128" s="708"/>
      <c r="D128" s="708"/>
      <c r="E128" s="708"/>
      <c r="F128" s="708"/>
      <c r="G128" s="708"/>
      <c r="H128" s="297">
        <f>SUM(H127)</f>
        <v>15820.2</v>
      </c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</row>
    <row r="129" spans="1:21" ht="48" customHeight="1">
      <c r="A129" s="709">
        <v>18</v>
      </c>
      <c r="B129" s="698" t="s">
        <v>424</v>
      </c>
      <c r="C129" s="298" t="s">
        <v>413</v>
      </c>
      <c r="D129" s="303">
        <v>904</v>
      </c>
      <c r="E129" s="305">
        <v>113</v>
      </c>
      <c r="F129" s="306">
        <v>7950054</v>
      </c>
      <c r="G129" s="303" t="s">
        <v>395</v>
      </c>
      <c r="H129" s="304">
        <v>11315.6</v>
      </c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</row>
    <row r="130" spans="1:21" ht="15">
      <c r="A130" s="709"/>
      <c r="B130" s="699"/>
      <c r="C130" s="701" t="s">
        <v>396</v>
      </c>
      <c r="D130" s="701"/>
      <c r="E130" s="701"/>
      <c r="F130" s="701"/>
      <c r="G130" s="701"/>
      <c r="H130" s="297">
        <f>SUM(H129)</f>
        <v>11315.6</v>
      </c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</row>
    <row r="131" spans="1:21" ht="60">
      <c r="A131" s="709"/>
      <c r="B131" s="699"/>
      <c r="C131" s="298" t="s">
        <v>301</v>
      </c>
      <c r="D131" s="303">
        <v>905</v>
      </c>
      <c r="E131" s="305">
        <v>702</v>
      </c>
      <c r="F131" s="306">
        <v>7950054</v>
      </c>
      <c r="G131" s="303" t="s">
        <v>408</v>
      </c>
      <c r="H131" s="304">
        <v>224.87</v>
      </c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</row>
    <row r="132" spans="1:21" ht="15">
      <c r="A132" s="709"/>
      <c r="B132" s="699"/>
      <c r="C132" s="701" t="s">
        <v>396</v>
      </c>
      <c r="D132" s="701"/>
      <c r="E132" s="701"/>
      <c r="F132" s="701"/>
      <c r="G132" s="701"/>
      <c r="H132" s="297">
        <f>SUM(H131)</f>
        <v>224.87</v>
      </c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</row>
    <row r="133" spans="1:21" ht="60">
      <c r="A133" s="709"/>
      <c r="B133" s="699"/>
      <c r="C133" s="298" t="s">
        <v>402</v>
      </c>
      <c r="D133" s="303">
        <v>907</v>
      </c>
      <c r="E133" s="305">
        <v>503</v>
      </c>
      <c r="F133" s="306">
        <v>7950054</v>
      </c>
      <c r="G133" s="303" t="s">
        <v>395</v>
      </c>
      <c r="H133" s="304">
        <v>33039.503</v>
      </c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</row>
    <row r="134" spans="1:21" ht="15">
      <c r="A134" s="709"/>
      <c r="B134" s="699"/>
      <c r="C134" s="701" t="s">
        <v>396</v>
      </c>
      <c r="D134" s="701"/>
      <c r="E134" s="701"/>
      <c r="F134" s="701"/>
      <c r="G134" s="701"/>
      <c r="H134" s="297">
        <f>SUM(H133)</f>
        <v>33039.503</v>
      </c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</row>
    <row r="135" spans="1:21" ht="15">
      <c r="A135" s="709"/>
      <c r="B135" s="699"/>
      <c r="C135" s="696" t="s">
        <v>381</v>
      </c>
      <c r="D135" s="694">
        <v>908</v>
      </c>
      <c r="E135" s="305">
        <v>501</v>
      </c>
      <c r="F135" s="697">
        <v>7950054</v>
      </c>
      <c r="G135" s="694" t="s">
        <v>395</v>
      </c>
      <c r="H135" s="304">
        <v>229.328</v>
      </c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</row>
    <row r="136" spans="1:21" ht="15">
      <c r="A136" s="709"/>
      <c r="B136" s="699"/>
      <c r="C136" s="696"/>
      <c r="D136" s="694"/>
      <c r="E136" s="305">
        <v>503</v>
      </c>
      <c r="F136" s="697"/>
      <c r="G136" s="694"/>
      <c r="H136" s="304">
        <v>35504.974</v>
      </c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</row>
    <row r="137" spans="1:21" ht="15">
      <c r="A137" s="709"/>
      <c r="B137" s="699"/>
      <c r="C137" s="696"/>
      <c r="D137" s="694"/>
      <c r="E137" s="305">
        <v>701</v>
      </c>
      <c r="F137" s="697"/>
      <c r="G137" s="694"/>
      <c r="H137" s="304">
        <v>401.78</v>
      </c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</row>
    <row r="138" spans="1:21" ht="15">
      <c r="A138" s="709"/>
      <c r="B138" s="699"/>
      <c r="C138" s="696"/>
      <c r="D138" s="694"/>
      <c r="E138" s="305">
        <v>902</v>
      </c>
      <c r="F138" s="697"/>
      <c r="G138" s="694"/>
      <c r="H138" s="304">
        <v>137.078</v>
      </c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</row>
    <row r="139" spans="1:21" ht="15">
      <c r="A139" s="709"/>
      <c r="B139" s="700"/>
      <c r="C139" s="701" t="s">
        <v>396</v>
      </c>
      <c r="D139" s="701"/>
      <c r="E139" s="701"/>
      <c r="F139" s="701"/>
      <c r="G139" s="701"/>
      <c r="H139" s="297">
        <f>SUM(H135:H138)</f>
        <v>36273.16</v>
      </c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</row>
    <row r="140" spans="1:21" ht="15">
      <c r="A140" s="707" t="s">
        <v>398</v>
      </c>
      <c r="B140" s="708"/>
      <c r="C140" s="708"/>
      <c r="D140" s="708"/>
      <c r="E140" s="708"/>
      <c r="F140" s="708"/>
      <c r="G140" s="708"/>
      <c r="H140" s="309">
        <f>SUM(H139,H134,H132,H130)</f>
        <v>80853.133</v>
      </c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</row>
    <row r="141" spans="1:21" ht="111.75" customHeight="1">
      <c r="A141" s="709">
        <v>19</v>
      </c>
      <c r="B141" s="698" t="s">
        <v>425</v>
      </c>
      <c r="C141" s="310" t="s">
        <v>397</v>
      </c>
      <c r="D141" s="311">
        <v>906</v>
      </c>
      <c r="E141" s="312">
        <v>501</v>
      </c>
      <c r="F141" s="313">
        <v>980202</v>
      </c>
      <c r="G141" s="311">
        <v>10</v>
      </c>
      <c r="H141" s="314">
        <v>4362.57</v>
      </c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</row>
    <row r="142" spans="1:21" ht="30" customHeight="1">
      <c r="A142" s="710"/>
      <c r="B142" s="711"/>
      <c r="C142" s="695" t="s">
        <v>396</v>
      </c>
      <c r="D142" s="695"/>
      <c r="E142" s="695"/>
      <c r="F142" s="695"/>
      <c r="G142" s="695"/>
      <c r="H142" s="315">
        <f>SUM(H141)</f>
        <v>4362.57</v>
      </c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</row>
    <row r="143" spans="1:21" ht="15">
      <c r="A143" s="693" t="s">
        <v>398</v>
      </c>
      <c r="B143" s="693"/>
      <c r="C143" s="693"/>
      <c r="D143" s="693"/>
      <c r="E143" s="693"/>
      <c r="F143" s="693"/>
      <c r="G143" s="693"/>
      <c r="H143" s="316">
        <f>SUM(H142)</f>
        <v>4362.57</v>
      </c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</row>
    <row r="144" spans="1:21" ht="15">
      <c r="A144" s="706" t="s">
        <v>426</v>
      </c>
      <c r="B144" s="706"/>
      <c r="C144" s="706"/>
      <c r="D144" s="706"/>
      <c r="E144" s="706"/>
      <c r="F144" s="706"/>
      <c r="G144" s="706"/>
      <c r="H144" s="317">
        <f>SUM(H143,H140,H128,H123,H119,H115,H112,H101,H90,H82,H79,H76,H72,H65,H62,H51,H39,H34,H29)</f>
        <v>526748.0338799999</v>
      </c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</row>
    <row r="145" spans="1:21" ht="15">
      <c r="A145" s="185"/>
      <c r="B145" s="185"/>
      <c r="C145" s="185"/>
      <c r="D145" s="185"/>
      <c r="E145" s="185"/>
      <c r="F145" s="185"/>
      <c r="G145" s="185"/>
      <c r="H145" s="186" t="s">
        <v>622</v>
      </c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</row>
    <row r="146" spans="1:8" ht="15">
      <c r="A146" s="187"/>
      <c r="H146" s="188">
        <v>510507.364</v>
      </c>
    </row>
  </sheetData>
  <sheetProtection/>
  <mergeCells count="152">
    <mergeCell ref="B20:G20"/>
    <mergeCell ref="B22:B23"/>
    <mergeCell ref="C78:G78"/>
    <mergeCell ref="C64:G64"/>
    <mergeCell ref="C42:G42"/>
    <mergeCell ref="F22:F23"/>
    <mergeCell ref="C50:G50"/>
    <mergeCell ref="B47:B48"/>
    <mergeCell ref="C44:G44"/>
    <mergeCell ref="G22:G23"/>
    <mergeCell ref="H22:H23"/>
    <mergeCell ref="C26:G26"/>
    <mergeCell ref="C28:G28"/>
    <mergeCell ref="C31:G31"/>
    <mergeCell ref="A22:A23"/>
    <mergeCell ref="C22:C23"/>
    <mergeCell ref="D22:D23"/>
    <mergeCell ref="E22:E23"/>
    <mergeCell ref="C33:G33"/>
    <mergeCell ref="A29:G29"/>
    <mergeCell ref="A25:A28"/>
    <mergeCell ref="B25:B28"/>
    <mergeCell ref="A30:A33"/>
    <mergeCell ref="B30:B33"/>
    <mergeCell ref="A65:G65"/>
    <mergeCell ref="C36:G36"/>
    <mergeCell ref="C48:G48"/>
    <mergeCell ref="A39:G39"/>
    <mergeCell ref="B40:B44"/>
    <mergeCell ref="C40:C41"/>
    <mergeCell ref="C38:G38"/>
    <mergeCell ref="A35:A38"/>
    <mergeCell ref="B35:B38"/>
    <mergeCell ref="A51:G51"/>
    <mergeCell ref="A82:G82"/>
    <mergeCell ref="F85:F88"/>
    <mergeCell ref="A62:G62"/>
    <mergeCell ref="A63:A64"/>
    <mergeCell ref="G85:G88"/>
    <mergeCell ref="A76:G76"/>
    <mergeCell ref="A77:A78"/>
    <mergeCell ref="G66:G70"/>
    <mergeCell ref="C84:G84"/>
    <mergeCell ref="B63:B64"/>
    <mergeCell ref="A115:G115"/>
    <mergeCell ref="F116:F117"/>
    <mergeCell ref="F66:F70"/>
    <mergeCell ref="C75:G75"/>
    <mergeCell ref="A66:A71"/>
    <mergeCell ref="B66:B71"/>
    <mergeCell ref="C66:C70"/>
    <mergeCell ref="A112:G112"/>
    <mergeCell ref="A79:G79"/>
    <mergeCell ref="A80:A81"/>
    <mergeCell ref="C114:G114"/>
    <mergeCell ref="A102:A111"/>
    <mergeCell ref="B102:B111"/>
    <mergeCell ref="C103:G103"/>
    <mergeCell ref="A113:A114"/>
    <mergeCell ref="B113:B114"/>
    <mergeCell ref="D104:D108"/>
    <mergeCell ref="F104:F108"/>
    <mergeCell ref="C111:G111"/>
    <mergeCell ref="C104:C108"/>
    <mergeCell ref="D116:D117"/>
    <mergeCell ref="C118:G118"/>
    <mergeCell ref="A120:A122"/>
    <mergeCell ref="B120:B122"/>
    <mergeCell ref="C120:C121"/>
    <mergeCell ref="A116:A118"/>
    <mergeCell ref="B116:B118"/>
    <mergeCell ref="E116:E117"/>
    <mergeCell ref="A123:G123"/>
    <mergeCell ref="A124:A127"/>
    <mergeCell ref="A40:A50"/>
    <mergeCell ref="B45:B46"/>
    <mergeCell ref="C46:G46"/>
    <mergeCell ref="D40:D41"/>
    <mergeCell ref="E40:E41"/>
    <mergeCell ref="F40:F41"/>
    <mergeCell ref="F52:F56"/>
    <mergeCell ref="C116:C117"/>
    <mergeCell ref="C81:G81"/>
    <mergeCell ref="A34:G34"/>
    <mergeCell ref="B49:B50"/>
    <mergeCell ref="C57:G57"/>
    <mergeCell ref="C59:G59"/>
    <mergeCell ref="A52:A61"/>
    <mergeCell ref="B52:B61"/>
    <mergeCell ref="C52:C56"/>
    <mergeCell ref="D52:D56"/>
    <mergeCell ref="C61:G61"/>
    <mergeCell ref="C85:C88"/>
    <mergeCell ref="D66:D70"/>
    <mergeCell ref="D85:D88"/>
    <mergeCell ref="C71:G71"/>
    <mergeCell ref="A72:G72"/>
    <mergeCell ref="A73:A75"/>
    <mergeCell ref="B73:B75"/>
    <mergeCell ref="C73:C74"/>
    <mergeCell ref="B77:B78"/>
    <mergeCell ref="F73:F74"/>
    <mergeCell ref="B80:B81"/>
    <mergeCell ref="D73:D74"/>
    <mergeCell ref="E73:E74"/>
    <mergeCell ref="A91:A100"/>
    <mergeCell ref="D98:D99"/>
    <mergeCell ref="C95:G95"/>
    <mergeCell ref="C89:G89"/>
    <mergeCell ref="A90:G90"/>
    <mergeCell ref="A83:A89"/>
    <mergeCell ref="B83:B89"/>
    <mergeCell ref="F98:F99"/>
    <mergeCell ref="B91:B100"/>
    <mergeCell ref="C91:C94"/>
    <mergeCell ref="C98:C99"/>
    <mergeCell ref="C100:G100"/>
    <mergeCell ref="D91:D94"/>
    <mergeCell ref="F91:F94"/>
    <mergeCell ref="C97:G97"/>
    <mergeCell ref="G98:G99"/>
    <mergeCell ref="G91:G94"/>
    <mergeCell ref="A101:G101"/>
    <mergeCell ref="A119:G119"/>
    <mergeCell ref="C109:G109"/>
    <mergeCell ref="G135:G138"/>
    <mergeCell ref="D120:D121"/>
    <mergeCell ref="E120:E121"/>
    <mergeCell ref="F120:F121"/>
    <mergeCell ref="C122:G122"/>
    <mergeCell ref="C134:G134"/>
    <mergeCell ref="C124:C126"/>
    <mergeCell ref="A144:G144"/>
    <mergeCell ref="C127:G127"/>
    <mergeCell ref="A128:G128"/>
    <mergeCell ref="A129:A139"/>
    <mergeCell ref="B129:B139"/>
    <mergeCell ref="A140:G140"/>
    <mergeCell ref="A141:A142"/>
    <mergeCell ref="B141:B142"/>
    <mergeCell ref="C132:G132"/>
    <mergeCell ref="C139:G139"/>
    <mergeCell ref="A143:G143"/>
    <mergeCell ref="D124:D126"/>
    <mergeCell ref="D135:D138"/>
    <mergeCell ref="C142:G142"/>
    <mergeCell ref="C135:C138"/>
    <mergeCell ref="F135:F138"/>
    <mergeCell ref="B124:B127"/>
    <mergeCell ref="C130:G130"/>
    <mergeCell ref="E124:E125"/>
    <mergeCell ref="F124:F125"/>
  </mergeCells>
  <printOptions/>
  <pageMargins left="0.984251968503937" right="0.2362204724409449" top="0.4724409448818898" bottom="0.4330708661417323" header="0.1968503937007874" footer="0.15748031496062992"/>
  <pageSetup fitToHeight="4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2011-09-16T03:17:40Z</cp:lastPrinted>
  <dcterms:created xsi:type="dcterms:W3CDTF">2006-09-28T05:33:49Z</dcterms:created>
  <dcterms:modified xsi:type="dcterms:W3CDTF">2011-09-27T22:32:43Z</dcterms:modified>
  <cp:category/>
  <cp:version/>
  <cp:contentType/>
  <cp:contentStatus/>
</cp:coreProperties>
</file>