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tabRatio="905" activeTab="6"/>
  </bookViews>
  <sheets>
    <sheet name="Прил. 1 (1)" sheetId="1" r:id="rId1"/>
    <sheet name="Прил. 2 (2)" sheetId="2" r:id="rId2"/>
    <sheet name="Прил 3 (5)" sheetId="3" r:id="rId3"/>
    <sheet name="Прил. 4 (6)" sheetId="4" r:id="rId4"/>
    <sheet name="Прил. 5 (7)" sheetId="5" r:id="rId5"/>
    <sheet name="Прил. 6 (8)" sheetId="6" r:id="rId6"/>
    <sheet name="Прил. 7 (9)" sheetId="7" r:id="rId7"/>
    <sheet name="Прил. 8 (10)" sheetId="8" r:id="rId8"/>
    <sheet name="Прил. 9 (11)" sheetId="9" r:id="rId9"/>
    <sheet name="Прил 10 (13)" sheetId="10" r:id="rId10"/>
  </sheets>
  <externalReferences>
    <externalReference r:id="rId13"/>
    <externalReference r:id="rId14"/>
    <externalReference r:id="rId15"/>
  </externalReferences>
  <definedNames>
    <definedName name="_xlnm._FilterDatabase" localSheetId="5" hidden="1">'Прил. 6 (8)'!$A$26:$Q$26</definedName>
    <definedName name="_xlnm._FilterDatabase" localSheetId="8" hidden="1">'Прил. 9 (11)'!$A$21:$P$508</definedName>
    <definedName name="_xlnm.Print_Titles" localSheetId="9">'Прил 10 (13)'!$23:$23</definedName>
    <definedName name="_xlnm.Print_Titles" localSheetId="2">'Прил 3 (5)'!$21:$21</definedName>
    <definedName name="_xlnm.Print_Titles" localSheetId="0">'Прил. 1 (1)'!$21:$21</definedName>
    <definedName name="_xlnm.Print_Titles" localSheetId="1">'Прил. 2 (2)'!$22:$22</definedName>
    <definedName name="_xlnm.Print_Titles" localSheetId="3">'Прил. 4 (6)'!$21:$21</definedName>
    <definedName name="_xlnm.Print_Titles" localSheetId="4">'Прил. 5 (7)'!$21:$21</definedName>
    <definedName name="_xlnm.Print_Titles" localSheetId="5">'Прил. 6 (8)'!$26:$26</definedName>
    <definedName name="_xlnm.Print_Titles" localSheetId="6">'Прил. 7 (9)'!$27:$27</definedName>
    <definedName name="_xlnm.Print_Titles" localSheetId="7">'Прил. 8 (10)'!$20:$20</definedName>
    <definedName name="_xlnm.Print_Titles" localSheetId="8">'Прил. 9 (11)'!$21:$21</definedName>
    <definedName name="_xlnm.Print_Area" localSheetId="9">'Прил 10 (13)'!$A$1:$F$39</definedName>
    <definedName name="_xlnm.Print_Area" localSheetId="2">'Прил 3 (5)'!$A$1:$C$43</definedName>
    <definedName name="_xlnm.Print_Area" localSheetId="0">'Прил. 1 (1)'!$A$1:$D$282</definedName>
    <definedName name="_xlnm.Print_Area" localSheetId="1">'Прил. 2 (2)'!$A$1:$I$130</definedName>
    <definedName name="_xlnm.Print_Area" localSheetId="3">'Прил. 4 (6)'!$A$1:$I$64</definedName>
    <definedName name="_xlnm.Print_Area" localSheetId="8">'Прил. 9 (11)'!$A$1:$O$508</definedName>
  </definedNames>
  <calcPr fullCalcOnLoad="1"/>
</workbook>
</file>

<file path=xl/sharedStrings.xml><?xml version="1.0" encoding="utf-8"?>
<sst xmlns="http://schemas.openxmlformats.org/spreadsheetml/2006/main" count="3631" uniqueCount="1207">
  <si>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</si>
  <si>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1 11 08040 04 0000 120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</si>
  <si>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</si>
  <si>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</si>
  <si>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</si>
  <si>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1 11 02084 04 0000 120</t>
  </si>
  <si>
    <t>3 04 04000 04 0000 180</t>
  </si>
  <si>
    <t>3 03 99040 04 0000 180</t>
  </si>
  <si>
    <t>3 03 98040 04 0000 180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</si>
  <si>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</si>
  <si>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</si>
  <si>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</si>
  <si>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3 03 04040 04 0000 180</t>
  </si>
  <si>
    <t>3 03 03040 04 0000 180</t>
  </si>
  <si>
    <t>3 03 02040 04 0000 180</t>
  </si>
  <si>
    <t>3 03 01040 04 0000 180</t>
  </si>
  <si>
    <t>3 02 01040 04 0000 130</t>
  </si>
  <si>
    <t>3 01 02040 04 0000 120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</si>
  <si>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</si>
  <si>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3 01 01040 04 0000 120</t>
  </si>
  <si>
    <t>2 07 04000 04 0000 180</t>
  </si>
  <si>
    <t>2 02 09013 04 0000 151</t>
  </si>
  <si>
    <t>2 02 04999 04 0000 151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</si>
  <si>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</si>
  <si>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2 02 04025 04 0000 151</t>
  </si>
  <si>
    <t>2 02 04012 04 0000 151</t>
  </si>
  <si>
    <t>2 02 03999 04 0000 151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</si>
  <si>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</si>
  <si>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2 02 03068 04 0000 151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</si>
  <si>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</si>
  <si>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2 02 03059 04 0000 151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</si>
  <si>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</si>
  <si>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</si>
  <si>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</si>
  <si>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2 02 03029 04 0000 151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</si>
  <si>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</si>
  <si>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2 02 03027 04 0000 151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</si>
  <si>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</si>
  <si>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</si>
  <si>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</si>
  <si>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</si>
  <si>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</si>
  <si>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</si>
  <si>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 ежемесячное денежное вознаграждение за классное руководство*</t>
  </si>
  <si>
    <t xml:space="preserve"> 2 02 03021 04 0000 151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</si>
  <si>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</si>
  <si>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</si>
  <si>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поощрение лучших учителей</t>
  </si>
  <si>
    <t>2 02 03014 04 0000 151</t>
  </si>
  <si>
    <t>Субвенции бюджетам городских округов на оплату жилищно-коммунальных услуг отдельным категориям граждан</t>
  </si>
  <si>
    <t>2 02 03001 04 0000 151</t>
  </si>
  <si>
    <t>2 02 02999 04 0000151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</si>
  <si>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</si>
  <si>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2 02 02074 04 0000 151</t>
  </si>
  <si>
    <t>2 02 02051 04 0000 151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</si>
  <si>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</si>
  <si>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2 02 02042 04 0000 151</t>
  </si>
  <si>
    <t>119 04000 04 0000 151</t>
  </si>
  <si>
    <t>Платежи, взимаемые организациями городских округов за выполнение определенных функций</t>
  </si>
  <si>
    <t>1 15 02040 04 0000 140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</si>
  <si>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</si>
  <si>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1 13 03040 04 0000 130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</si>
  <si>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</si>
  <si>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1 11 05034 04 0000 120</t>
  </si>
  <si>
    <t>1 16 23040 04 0000 140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</si>
  <si>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</si>
  <si>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202 02100 04 0000 151</t>
  </si>
  <si>
    <t>202 03002 04 0000 151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</si>
  <si>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</si>
  <si>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208 04000 04 0000 180 </t>
  </si>
  <si>
    <t xml:space="preserve">Прочие безвозмездные поступления в бюджеты городских округов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</si>
  <si>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образований*</t>
  </si>
  <si>
    <t>2 02 02077 04 0000 151</t>
  </si>
  <si>
    <t>2 02 01001 04 0000 151</t>
  </si>
  <si>
    <t>Доходы бюджетов городских округов от возврата остатков субсидий и субвенций прошлых лет внебюджетными организациями</t>
  </si>
  <si>
    <t>1 18 04010 04 0000 180</t>
  </si>
  <si>
    <t>Невыясненные поступления, зачисляемые в бюджеты городских округов</t>
  </si>
  <si>
    <t>1 17 01040 04 0000 180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</si>
  <si>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</si>
  <si>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1 11 01040 04 0000 120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</si>
  <si>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</si>
  <si>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бюджетной классификации Российской Федерации</t>
  </si>
  <si>
    <t>Главные администраторы доходов бюджета Петропавловск-Камчатского городского округа на 2010 год</t>
  </si>
  <si>
    <r>
      <t xml:space="preserve">  </t>
    </r>
    <r>
      <rPr>
        <sz val="12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классификации."</t>
    </r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</si>
  <si>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</si>
  <si>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</si>
  <si>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за счет средств краевого бюджета</t>
  </si>
  <si>
    <t xml:space="preserve">Субсидии на реализацию Федеральной целевой программы "Жилище" на 2002-2010 подпрограмма "Модернизация объектов коммунальной инфраструктуры"-разработка технико-экономического обоснования перевода котельной № 1 Петропавловск-Камчатского городского округа на газовое топливо (мун. собственность) краевые средства 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</si>
  <si>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</si>
  <si>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</si>
  <si>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</si>
  <si>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</si>
  <si>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</si>
  <si>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</si>
  <si>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</si>
  <si>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доходы</t>
  </si>
  <si>
    <t>расходы</t>
  </si>
  <si>
    <t>безвозмездные</t>
  </si>
  <si>
    <t>весь. Дефф.</t>
  </si>
  <si>
    <t>без учета остатков</t>
  </si>
  <si>
    <t>Инвестиционный проект «Строительство и реконструкция системы водоотведения г. Петропавловска-Камчатского» в рамках федеральной программы «Чистая вода»</t>
  </si>
  <si>
    <t>Уличное освещение</t>
  </si>
  <si>
    <t>Уличное освещение внутриквартальных дорог</t>
  </si>
  <si>
    <t>Содержание придомовых территорий и внутриквартальных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</si>
  <si>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</si>
  <si>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</si>
  <si>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</si>
  <si>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Прочие мероприятия по благоустройству городских округов и поселений</t>
  </si>
  <si>
    <t>Зимнее содержание территорий объектов социальной сферы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</si>
  <si>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</si>
  <si>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</si>
  <si>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</si>
  <si>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</si>
  <si>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</si>
  <si>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</si>
  <si>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</si>
  <si>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</si>
  <si>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</si>
  <si>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</si>
  <si>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Расходы на вывоз транспортных средств, препятствующих снегоочистке</t>
  </si>
  <si>
    <t>14.</t>
  </si>
  <si>
    <t>Управление экономики Петропавловск-Камчатского городского округа</t>
  </si>
  <si>
    <t>15.</t>
  </si>
  <si>
    <t>Департамент градостроительства и земельных отношений Петропавловск-Камчатского городского округа</t>
  </si>
  <si>
    <t>303 99040 04 0000 180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</si>
  <si>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</si>
  <si>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303 98040 04 0000 180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</si>
  <si>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</si>
  <si>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303 03040 04 0000 180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</si>
  <si>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</si>
  <si>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303  01040 04 0000 180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</si>
  <si>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</si>
  <si>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303 02040 04 0000 180</t>
  </si>
  <si>
    <t>Доходы от оказания услуг учреждениями, находящимися в ведении органов местного самоуправления городских округов</t>
  </si>
  <si>
    <t>302 01040 04 0000 130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</si>
  <si>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</si>
  <si>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301 02040 04 0000 120</t>
  </si>
  <si>
    <t xml:space="preserve">Прочие межбюджетные трансферты, передаваемые бюджетам городских округов </t>
  </si>
  <si>
    <t>202 04999 04 0000 151</t>
  </si>
  <si>
    <t>Субвенции бюджетам городских округов на выполнение передаваемых полномочий субъектов Российской Федерации*</t>
  </si>
  <si>
    <t>202 03024 04 0000 151</t>
  </si>
  <si>
    <t>Прочие субвенции бюджетам городских округов</t>
  </si>
  <si>
    <t>202 03999 04 0000 151</t>
  </si>
  <si>
    <t>Прочие субсидии бюджетам городских округов*</t>
  </si>
  <si>
    <t>202 02999 04 0000 151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</si>
  <si>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</si>
  <si>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202 02078 04 0000 151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</si>
  <si>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</si>
  <si>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202 02077 04 0000 151</t>
  </si>
  <si>
    <t>Прочие безвозмездные поступления в бюджеты городских округов от бюджетов субъектов Российской Федерации</t>
  </si>
  <si>
    <t>2 02 09023 04 0000 151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</si>
  <si>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</si>
  <si>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1 11 05024 04 0000 120</t>
  </si>
  <si>
    <t>1 11 05010 04 0000 120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</si>
  <si>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</si>
  <si>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11406024 04 0000 430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</si>
  <si>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</si>
  <si>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11406012 04 0000 430</t>
  </si>
  <si>
    <t>Департамент градостроительства и земельных отношений Петропавловск – Камчатского городского округа</t>
  </si>
  <si>
    <t>Целевые отчисления от лотерей городских округов</t>
  </si>
  <si>
    <t>304 04000 04 0000 180</t>
  </si>
  <si>
    <t>Прочие безвозмездные поступления в бюджеты городских округов</t>
  </si>
  <si>
    <t>207 04000 04 0000 180</t>
  </si>
  <si>
    <t>202 09023 04 0000 151</t>
  </si>
  <si>
    <t>Прочие безвозмездные поступления в бюджеты городских округов от федерального бюджета</t>
  </si>
  <si>
    <t>202 09013 04 0000  151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</si>
  <si>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</si>
  <si>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202 04012 04 0000 151</t>
  </si>
  <si>
    <t>Субвенции бюджетам городских округов на поддержку экономически значимых региональных программ</t>
  </si>
  <si>
    <t>202 03064 04 0000 151</t>
  </si>
  <si>
    <t>Субсидии бюджетам городских округов на проведение капитального ремонта многоквартирных домов</t>
  </si>
  <si>
    <t>202 02109 04 0000 151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</si>
  <si>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</si>
  <si>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202 02089 04 0002 151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</si>
  <si>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</si>
  <si>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202 02089 04 0001 151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</si>
  <si>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</si>
  <si>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</si>
  <si>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</si>
  <si>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202 02088 04 0001 151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</si>
  <si>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</si>
  <si>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202 02080 04 0000 151</t>
  </si>
  <si>
    <t>Субсидии бюджетам городских округов на реализацию федеральных целевых программ</t>
  </si>
  <si>
    <t>202 02051 04 0000 151</t>
  </si>
  <si>
    <t xml:space="preserve">Субсидии бюджетам городских округов на обеспечение автомобильными дорогами новых микрорайонов
</t>
  </si>
  <si>
    <t>202 02044 04 0000 151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</si>
  <si>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</si>
  <si>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</si>
  <si>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</si>
  <si>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202 02021 04 0000 151</t>
  </si>
  <si>
    <t>Субсидии бюджетам городских округов на обеспечение жильем молодых семей</t>
  </si>
  <si>
    <t>202 02008 04 0000 151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</si>
  <si>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</si>
  <si>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1 19 04000 04 0000 151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</si>
  <si>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</si>
  <si>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113 03040 04 0000 130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</si>
  <si>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казенных)*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</si>
  <si>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</si>
  <si>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111 05034 04 0000 120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</si>
  <si>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</si>
  <si>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303 01040 04 0000 180</t>
  </si>
  <si>
    <t xml:space="preserve"> 202 09013 04 0000 151</t>
  </si>
  <si>
    <t>Субвенции бюджетам городских округов на поддержку экономических значимых региональных программ</t>
  </si>
  <si>
    <t>2 02 02999 04 0000 151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</si>
  <si>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</si>
  <si>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</si>
  <si>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1 17 05040 04 0000 180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</si>
  <si>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</si>
  <si>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1 14 06024 04 0000 430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</si>
  <si>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</si>
  <si>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</si>
  <si>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 от продажи нематериальных активов, находящихся в собственности городских округов</t>
  </si>
  <si>
    <t>1 14 04040 04 0000 420</t>
  </si>
  <si>
    <t>Погашение кредиторской задолженности по Долгосрочной целевой программе "Профилактика правонарушений в городе Петропавловске-Камчатском на 2007-2008 годы"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</si>
  <si>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</si>
  <si>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</si>
  <si>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Муниципальное учреждение "Петропавловск-Камчатский городской архив"</t>
  </si>
  <si>
    <t>Муниципальное учреждение "Территориальный центр управления кризисными ситуациями"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</si>
  <si>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</si>
  <si>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</si>
  <si>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</si>
  <si>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Процентные платежи по муниципальному долгу Международной Финансовой Корпорации</t>
  </si>
  <si>
    <t>Реконструкция канализационного коллектора по пр.Рыбаков</t>
  </si>
  <si>
    <t>Перечень долгосрочных муниципальных целевых программ на 2010 год</t>
  </si>
  <si>
    <t>Наименование программы</t>
  </si>
  <si>
    <t>Муниципальный правовой акт об утверждении</t>
  </si>
  <si>
    <t>Наименование главного распорядителя, распорядителя, получателя бюджетных средств</t>
  </si>
  <si>
    <t>ГРБС</t>
  </si>
  <si>
    <t>Постановление Главы Петропавловск-Камчатского городского округа от 04.06.09 № 1586</t>
  </si>
  <si>
    <t>Постановление Главы Петропавловск-Камчатского городского округа от 04.06.09 № 1587</t>
  </si>
  <si>
    <t>Постановление Главы Петропавловск-Камчатского городского округа от 05.08.2009 № 2312</t>
  </si>
  <si>
    <t>Постановление Главы Петропавловск-Камчатского городского округа от 17.02.10 № 469</t>
  </si>
  <si>
    <t>Постановление Главы Петропавловск-Камчатского городского округа от 08.12.09 № 3792</t>
  </si>
  <si>
    <t>Постановление Главы Петропавловск-Камчатского городского округа от 08.12.09 № 3797</t>
  </si>
  <si>
    <t>Итого по программам:</t>
  </si>
  <si>
    <t>Оказание материальной помощи ветеранам для приобретения бытовой техники, мебели, оборудования, продуктовых наборов для Петропавловск-Камчатского городского Совета ветеранов войны и труда</t>
  </si>
  <si>
    <t xml:space="preserve">Проведение занятий по самообороне КРО ОГФФСО "Юность России" для учеников МОУ "Средняя общеобразовательная школа № 7"  </t>
  </si>
  <si>
    <t xml:space="preserve">Проведение занятий по самообороне КРО ОГФФСО "Юность России" для учеников МОУ "Средняя общеобразовательная школа № 11"  </t>
  </si>
  <si>
    <t xml:space="preserve">Проведение занятий по самообороне КРО ОГФФСО "Юность России" для учеников МОУ "Средняя общеобразовательная школа № 9"  </t>
  </si>
  <si>
    <t xml:space="preserve">Проведение занятий по самообороне КРО ОГФФСО "Юность России" для учеников МОУ "Средняя общеобразовательная школа № 15"  </t>
  </si>
  <si>
    <t xml:space="preserve">Проведение занятий по самообороне КРО ОГФФСО "Юность России" для учеников МОУ "Средняя общеобразовательная школа № 27"  </t>
  </si>
  <si>
    <t xml:space="preserve">Проведение занятий по самообороне КРО ОГФФСО "Юность России" для учеников МОУ "Средняя общеобразовательная школа № 30"  </t>
  </si>
  <si>
    <t xml:space="preserve">Проведение занятий по самообороне КРО ОГФФСО "Юность России" для учеников МОУ "Средняя общеобразовательная школа № 33"  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</si>
  <si>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</si>
  <si>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 xml:space="preserve">Обеспечение мероприятий по капитальному ремонту многоквартирных домов </t>
  </si>
  <si>
    <t>Установка светофора и знаков разметок в районе автобусной остановки "Госпиталь"</t>
  </si>
  <si>
    <t>Установка детской площадки по адресу пр.50 лет Октября, д.35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</si>
  <si>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2009 - 2013 годы". Сейсмоусиление жилых домов - сейсмоусиление здания жилого дома № 9/8 по проспекту 50 лет Октября в г.Петропавловске-Камчатском (за счет остатков средств федерального бюджета на 01.01.2010), софинансирование</t>
  </si>
  <si>
    <t xml:space="preserve">ФЦП "Жилище" на 2002-2010 годы-Подпрограмма "Модернизация объектов коммунальной инфраструктуры" -разработка технико-экономического обоснования перевода котельной №1 Петропавловск-Камчатского городского округа на газовое топливо (муниципальная собственность).Приоритетные национальные проекты за счет средств краевого бюджета  </t>
  </si>
  <si>
    <t>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</si>
  <si>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Ремонт центрального входа МОУ "Средняя общеобразовательная школа № 34"</t>
  </si>
  <si>
    <t>Приобретение строительных материалов для капитального ремонта помещений в МОУ "Средняя общеобразовательная школа № 28"</t>
  </si>
  <si>
    <t>Проведение ремонта асфальтового покрытия и приобретение оборудования для спортивной площадки около МОУ "Средняя общеобразовательная школа № 10"</t>
  </si>
  <si>
    <t>Проведение ремонта санузлов в МОУ "Средняя общеобразовательная школа № 42"</t>
  </si>
  <si>
    <t>Проведение ремонта МОУ "Средняя общеобразовательная школа № 10"</t>
  </si>
  <si>
    <t>Проведение ремонта помещений в МОУ "Детская музыкальная школа № 1"</t>
  </si>
  <si>
    <t>Обустройство территории, прилегающей к МУЗ "Городской родильный дом № 1"</t>
  </si>
  <si>
    <t>Коммуналь-ные услуги КОСГУ 223</t>
  </si>
  <si>
    <t>Вид расхо-дов</t>
  </si>
  <si>
    <t>Заработная плата 
КОСГУ 211</t>
  </si>
  <si>
    <t>Код министер-ства, ведом-ства</t>
  </si>
  <si>
    <t>РАСХОДЫ</t>
  </si>
  <si>
    <t>ГРС</t>
  </si>
  <si>
    <t>Приложение 10</t>
  </si>
  <si>
    <t>Приложение 5</t>
  </si>
  <si>
    <t>Доходы и расходы на 2010 год по ведомственной структуре расходов, осуществляемые за счет средств от предпринимательской и иной приносящей доход деятельности</t>
  </si>
  <si>
    <t xml:space="preserve"> </t>
  </si>
  <si>
    <t>ДОХОДЫ</t>
  </si>
  <si>
    <t>3 00 00000 00 0000 000</t>
  </si>
  <si>
    <t>Коммунальные услуги                                           КОСГУ 223</t>
  </si>
  <si>
    <t>Раздел, под-раздел</t>
  </si>
  <si>
    <t>Медицинская помощь в дневных стационарах (Родильные дома)</t>
  </si>
  <si>
    <t>Муниципальное учреждение "Управление капитального строительства и ремонта "</t>
  </si>
  <si>
    <t>Монтаж автоматической охранно-пожарной сигнализации ,ремонт электрооборудования ,приобретение и техническое обслуживание огнетушителей в помещениях участковых пунктов милиции</t>
  </si>
  <si>
    <t>Субсидии муниципальному автономному учреждению "Ресурсный центр Петропавловск-Камчатского городского округа "</t>
  </si>
  <si>
    <t>Долгосрочная целевая программа "Развитие системы образования Петропавловск - Камчатского городского округа на 2006-2010 годы"</t>
  </si>
  <si>
    <t>Долгосрочная программа "Поддержка и развитие служб родовспоможения и детства Петропавловск - Камчатского городского округа на период 2006-2008 годы"</t>
  </si>
  <si>
    <t>Погашение кредиторской задолженности по Долгосрочной муниципальной целевой программе "Спортивный Петропавловск на 2008-2010 годы"</t>
  </si>
  <si>
    <t>"Мероприятия, связанные с 65-летием Победы в Великой Отечественной Войне"</t>
  </si>
  <si>
    <t>Выплата денежного вознаграждения лицам, замещающим муниципальные должности при освобождении их от должности</t>
  </si>
  <si>
    <t>Погашение кредиторской задолженности по мерам социальной поддержки  для оплаты за жилищно-коммунальные услуги многодетным семьям</t>
  </si>
  <si>
    <t>Ликвидационные мероприятия по Управлению социальной поддержки населения Петропавловск-Камчатского городского округа</t>
  </si>
  <si>
    <t>Субсидии муниципальному автономному учреждению «Управление жилищно-коммунального хозяйства г.Петропавловска-Камчатского» на оказание муниципальных услуг по приему и выдаче документов связанных с регистрационным учетом граждан по месту пребывания и по месту жительства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</si>
  <si>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</si>
  <si>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</si>
  <si>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</si>
  <si>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</si>
  <si>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Субсидии исполнителям коммунальных услуг, связанные с установлением уровня платы граждан за жилое помещение и коммунальные услуги на территории Петропавловск-Камчатского городского округа</t>
  </si>
  <si>
    <t>Долгосрочная муниципальная целевая программа Петропавловск-Камчатского городского округа "Отходы на 2010-2014 годы"</t>
  </si>
  <si>
    <t>Расходы на землеустроительные и оценочные работы</t>
  </si>
  <si>
    <t>Больницы, клиники, госпитали, медико-санитарные части - мероприятия по противопожарной безопасности</t>
  </si>
  <si>
    <t>"О бюджете Петропавловск-Камчатского</t>
  </si>
  <si>
    <t>городского округа на 2010 год"</t>
  </si>
  <si>
    <t>"О внесении изменений в Решение Городской Думы</t>
  </si>
  <si>
    <t>Петропавловск-Камчатского городского</t>
  </si>
  <si>
    <t>"О бюджете Петропавловск-Камчатского городского</t>
  </si>
  <si>
    <t>к Решению Городской Думы</t>
  </si>
  <si>
    <t>от 24.12.2009 № 203-нд</t>
  </si>
  <si>
    <t xml:space="preserve">                   ВСЕГО РАСХОДОВ:</t>
  </si>
  <si>
    <t xml:space="preserve">                  </t>
  </si>
  <si>
    <t>Код мин-ва, ведом-ва</t>
  </si>
  <si>
    <t>Муниципальное учреждение "Централизованная бухгалтерия "</t>
  </si>
  <si>
    <t>Иные межбюджетные трансферты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(Расходы за счет средств краевого бюджета)</t>
  </si>
  <si>
    <t>Резервный фонд Президента Российской Федерации - приобретение медицинского оборудования для проведения реанимации и интенсивной терапии новорожденных (Распоряжение Президента Российской Федерации от 17.09.2009 №601-рп)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</si>
  <si>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 "Комплексный центр социального обслуживания населения Петропавловск-Камчатского городского округа")".</t>
  </si>
  <si>
    <t>Муниципальное учреждение"Управление капитального строительства и ремонта "</t>
  </si>
  <si>
    <t>Иные межбюджетные трансферты на реализацию мероприятий по устранению нарушений лицензионных требований и замечаний ндзорных органов в муниципальных общеобразовательных учреждениях в Камчатском крае (Расходы за счет средств краевого бюджета)</t>
  </si>
  <si>
    <t>ВСЕГО расходы: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</si>
  <si>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</si>
  <si>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1 01 02040 01 0000 110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</si>
  <si>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</si>
  <si>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1 01 02030 01 0000 110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</si>
  <si>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</si>
  <si>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</si>
  <si>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</si>
  <si>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1 01 02021 01 0000 110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</si>
  <si>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</si>
  <si>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1 01 02010 01 0000 110</t>
  </si>
  <si>
    <t>Налог на доходы физических лиц</t>
  </si>
  <si>
    <t>1 01 02000 01 0000 110</t>
  </si>
  <si>
    <t>Налог на прибыль организаций, зачисляемый в бюджеты субъектов Российской Федерации</t>
  </si>
  <si>
    <t>1 01 01012 02 0000 110</t>
  </si>
  <si>
    <t>Инспекция Федеральной налоговой службы России по г. Петропавловску-Камчатскому</t>
  </si>
  <si>
    <t>20.</t>
  </si>
  <si>
    <t xml:space="preserve">1 16 90040 04 0000 140 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</si>
  <si>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</si>
  <si>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</si>
  <si>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19.</t>
  </si>
  <si>
    <t>Установка оконных и дверных блоков в МДОУ "Детский сад № 41"</t>
  </si>
  <si>
    <t>Установка пластиковых окон в МДОУ "Детский сад № 41"</t>
  </si>
  <si>
    <t>Установка пластикового окна в МДОУ "Детский сад № 50"</t>
  </si>
  <si>
    <t>Установка пластиковых окон в МДОУ "Детский сад № 6"</t>
  </si>
  <si>
    <t>Приобретение мультимедийного проектора для МДОУ "Детский сад № 50 комбинированного вида"</t>
  </si>
  <si>
    <t>Приобретение детских кроватей (5 шт.) для МДОУ "Детский сад № 39"</t>
  </si>
  <si>
    <t>Приобретение мебели для МДОУ "Детский сад № 39"</t>
  </si>
  <si>
    <t>Установка дверей (4 шт.) в МДОУ "Детский сад № 42"</t>
  </si>
  <si>
    <t>Приобретение оргтехники для МДОУ "Детский сад № 45"</t>
  </si>
  <si>
    <t>Приобретение оргтехники для МДОУ "Детский сад № 53"</t>
  </si>
  <si>
    <t>Приобретение оргтехники для МДОУ "Детский сад № 58"</t>
  </si>
  <si>
    <t>Приобретение методической литературы для МДОУ "Детский сад № 63"</t>
  </si>
  <si>
    <t>Приобретение бытовой техники, игрушек для МДОУ "Детский сад № 72"</t>
  </si>
  <si>
    <t>Приобретение мебели, установка пластиковых окон для МДОУ "Детский сад № 57"</t>
  </si>
  <si>
    <t>Замена линолеума, установка пластиковых окон в МДОУ "Детский сад № 24"</t>
  </si>
  <si>
    <t>Приобретение бытовой и оргтехники для МДОУ "Детский сад № 48"</t>
  </si>
  <si>
    <t>Приобретение электрической сковороды для МДОУ "Детский сад № 22"</t>
  </si>
  <si>
    <t>Замена аварийных выходов для обеспечения безопасности деятельности в МДОУ "Детский сад № 20"</t>
  </si>
  <si>
    <t>Установка пластиковых стеклопакетов и дверей в медицинском и административном блоке в МДОУ "Детский сад № 7"</t>
  </si>
  <si>
    <t>Замена оконных модулей - 75 тыс.руб., ремонт полов в коридоре - 50 тыс.руб. в МДОУ "Детский сад № 17"</t>
  </si>
  <si>
    <t>Установка 2-х пластиковых окон в МДОУ "Детский сад № 3"</t>
  </si>
  <si>
    <t>Установка водонагревателей в группы в МДОУ "Детский сад № 31"</t>
  </si>
  <si>
    <t>Замена четырех окон в МДОУ "Детский сад № 36"</t>
  </si>
  <si>
    <t>Приобретение мультимедийного оборудования для МДОУ "Детский сад № 56"</t>
  </si>
  <si>
    <t>Установка пластикового окна, входной двери в МДОУ "Детский сад № 18"</t>
  </si>
  <si>
    <t>Установка забора на территории МДОУ "Детский сад № 18"</t>
  </si>
  <si>
    <t>Установка беседки на территории МДОУ "Детский сад № 35"</t>
  </si>
  <si>
    <t>Приобретение раскладушек для МДОУ "Детский сад № 38"</t>
  </si>
  <si>
    <t xml:space="preserve">Приобретение оргтехники для МДОУ "Детский сад № 16" </t>
  </si>
  <si>
    <t>Установка пластиковых окон  в  МДОУ "Детский сад № 30"</t>
  </si>
  <si>
    <t>Установка пластиковых окон  в  МДОУ "Детский сад № 46"</t>
  </si>
  <si>
    <t>Замена входных дверей (2 шт.) в МДОУ "Детский сад № 14"</t>
  </si>
  <si>
    <t>Приобретение оргтехники для  МДОУ "Детский сад № 15"</t>
  </si>
  <si>
    <t>Изготовление печатной продукции для МДОУ "Детский сад № 16"</t>
  </si>
  <si>
    <t>Изготовление печатной продукции для МДОУ "Детский сад № 44"</t>
  </si>
  <si>
    <t>Изготовление печатной продукции для МДОУ "Детский сад № 33"</t>
  </si>
  <si>
    <t>Изготовление печатной продукции для МДОУ "Детский сад № 42"</t>
  </si>
  <si>
    <t>Изготовление печатной продукции для МДОУ "Детский сад № 53"</t>
  </si>
  <si>
    <t>Благоустройство территории, прилегающей к МДОУ "Детский сад № 63"</t>
  </si>
  <si>
    <t>Приобретение спортивного инвентаря для МОУ "Средняя общеобразовательная школа № 27"</t>
  </si>
  <si>
    <t>Установка двух пластиковых окон в МОУ "Средняя общеобразовательная школа № 31"</t>
  </si>
  <si>
    <t>Приобретение спортивного инвентаря для МОУ "Средняя общеобразовательная школа № 34"</t>
  </si>
  <si>
    <t>Приобретение ученической мебели для МОУ "Средняя общеобразовательная школа № 34"</t>
  </si>
  <si>
    <t>Изготовление и установка алюминиевой перегородки с дверью в медицинском кабинете в МОУ "Средняя общеобразовательная школа № 34"</t>
  </si>
  <si>
    <t>Изготовление и установка пластиковых окон в  МОУ "Средняя общеобразовательная школа № 34"</t>
  </si>
  <si>
    <t>Приобретение оборудования для класса "Технология" для МОУ "Средняя общеобразовательная школа № 30"</t>
  </si>
  <si>
    <t>Приобретение спортивного инвентаря для МОУ "Средняя общеобразовательная школа № 30"</t>
  </si>
  <si>
    <t>Приобретение оборудования для спортивной площадки для МОУ "Средняя общеобразовательная школа № 30"</t>
  </si>
  <si>
    <t>Приобретение персональных компьютеров для МОУ "Средняя общеобразовательная школа № 30"</t>
  </si>
  <si>
    <t>Проведение ремонта спортивного зала, установка пластиковых окон в МОУ "Средняя общеобразовательная школа № 11"</t>
  </si>
  <si>
    <t>Установка пластиковых окон в МОУ "Средняя общеобразовательная школа № 7"</t>
  </si>
  <si>
    <t>Приобретение комплекта военной формы кадетов для МОУ "Средняя общеобразовательная школа № 7"</t>
  </si>
  <si>
    <t>Установка пластиковых окон в МОУ "Средняя общеобразовательная школа № 35"</t>
  </si>
  <si>
    <t>Проведение ремонтных работ в МОУ "Средняя общеобразовательная школа № 8"</t>
  </si>
  <si>
    <t>Установка пластиковых окон в МОУ "Средняя общеобразовательная школа № 9"</t>
  </si>
  <si>
    <t>Приобретение окон ПХВ для учебных классов в МОУ "Средняя общеобразовательная школа № 24"</t>
  </si>
  <si>
    <t>Установка пластиковых окон, приобретение мебели в кабинет логопеда в МОУ "Средняя общеобразовательная школа № 24"</t>
  </si>
  <si>
    <t>Приобретение комплектующих для компьютерного класса в МОУ "Средняя общеобразовательная школа № 24"</t>
  </si>
  <si>
    <t>Приобретение кафеля для ремонта санитарных помещений  в МОУ "Средняя общеобразовательная школа № 24"</t>
  </si>
  <si>
    <t>Приобретение оборудования для пищеблока для МОУ "Средняя общеобразовательная школа № 6"</t>
  </si>
  <si>
    <t>Замена ветхих конструкций: полов и деревянных окон в МОУ "Средняя общеобразовательная школа № 4" (по предписанию Роспотребнадзора)</t>
  </si>
  <si>
    <t>Приобретение 3-х комплектов парт в МОУ "Средняя общеобразовательная школа № 45"</t>
  </si>
  <si>
    <t>Приобретение 3-х комплектов школьных парт в МОУ "Средняя общеобразовательная школа № 26"</t>
  </si>
  <si>
    <t>Проведение ремонта фасада (замена окон) в МОУ "Средняя общеобразовательная школа № 36"</t>
  </si>
  <si>
    <t>Замена окон (6 штук) -150 тыс.руб., приобретение интерактивной доски - 60 тыс.руб., приобретение посудомоечной машины для школьной столовой - 30 тыс.руб. для МОУ "Средняя общеобразовательная школа № 37"</t>
  </si>
  <si>
    <t>Замена кафельного пола в вестибюле 1-го этажа в МОУ "Средняя общеобразовательная школа № 20"</t>
  </si>
  <si>
    <t>Приобретение фанеры для ремонта  МОУ "Средняя общеобразовательная школа № 2"</t>
  </si>
  <si>
    <t>Изготовление и установка 6-ти распашных металлических решеток на окна начальных классов в МОУ "Средняя общеобразовательная школа № 15"</t>
  </si>
  <si>
    <t>Проведение капитального ремонта кабинета психологической разгрузки в МОУ "Средняя общеобразовательная школа № 1"</t>
  </si>
  <si>
    <t>Приобретение лакокрасочных материалов для МОУ "Средняя общеобразовательная школа № 27"</t>
  </si>
  <si>
    <t>Приобретение спортивного инвентаря для МОУ "Средняя общеобразовательная школа № 32"</t>
  </si>
  <si>
    <t>Приобретение спортивного инвентаря для МОУ "Средняя общеобразовательная школа № 33"</t>
  </si>
  <si>
    <t>Установка окон в медицинском кабинете МОУ "Средняя общеобразовательная школа № 41"</t>
  </si>
  <si>
    <t>Изготовление печатной продукции для МОУ "Средняя общеобразовательная школа № 7"</t>
  </si>
  <si>
    <t>Изготовление печатной продукции для МОУ "Средняя общеобразовательная школа № 30"</t>
  </si>
  <si>
    <t xml:space="preserve">Проведение прогулок на катере по Авачинской бухте для выпускников МОУ "Средняя общеобразовательная школа № 15" </t>
  </si>
  <si>
    <t xml:space="preserve">Проведение прогулок на катере по Авачинской бухте для выпускников МОУ "Средняя общеобразовательная школа № 28" </t>
  </si>
  <si>
    <t xml:space="preserve">Проведение прогулок на катере по Авачинской бухте для выпускников МОУ "Средняя общеобразовательная школа № 41" </t>
  </si>
  <si>
    <t>Проведение прогулок на катере по Авачинской бухте для выпускников МОУ "Средняя общеобразовательная школа № 9"</t>
  </si>
  <si>
    <t xml:space="preserve">Проведение прогулок на катере по Авачинской бухте для выпускников МОУ "Средняя общеобразовательная школа № 1" </t>
  </si>
  <si>
    <t xml:space="preserve">Проведение прогулок на катере по Авачинской бухте для выпускников МОУ "Средняя общеобразовательная школа № 27" </t>
  </si>
  <si>
    <t xml:space="preserve">Проведение прогулок на катере по Авачинской бухте для выпускников МОУ "Средняя общеобразовательная школа № 32" </t>
  </si>
  <si>
    <t xml:space="preserve">Проведение прогулок на катере по Авачинской бухте для выпускников МОУ "Средняя общеобразовательная школа № 7" </t>
  </si>
  <si>
    <t xml:space="preserve">Проведение прогулок на катере по Авачинской бухте для выпускников МОУ "Средняя общеобразовательная школа № 30" </t>
  </si>
  <si>
    <t>Изготовление и установка пластиковых окон в МОУ "Средняя общеобразовательная школа № 2"</t>
  </si>
  <si>
    <t>Проведение ремонта и укрепление материальной базы школьного музея МОУ "Средняя общеобразовательная школа № 2"</t>
  </si>
  <si>
    <t>Приобретение офисной мебели для МОУ "Средняя общеобразовательная школа № 40"</t>
  </si>
  <si>
    <t>Приобретение стиральной машинки и привода к ней для МДОУ "Начальная школа - детский сад № 52"</t>
  </si>
  <si>
    <t>Изготовление и установка пластиковых окон в МДОУ "Начальная школа - детский сад № 52"</t>
  </si>
  <si>
    <t xml:space="preserve">Приобретение музыкальных инструментов для МОУ "Лицей №46" 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</si>
  <si>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</si>
  <si>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</si>
  <si>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03027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</si>
  <si>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</si>
  <si>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03029</t>
  </si>
  <si>
    <t>Субвенции для осуществления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</si>
  <si>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04999</t>
  </si>
  <si>
    <t>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</si>
  <si>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Прочие 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</si>
  <si>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>ДОХОДЫ ОТ ПРЕДПРИНИМАТЕЛЬСКОЙ И ИНОЙ ПРИНОСЯЩЕЙ ДОХОД  ДЕЯТЕЛЬНОСТИ</t>
  </si>
  <si>
    <t>3</t>
  </si>
  <si>
    <t>ИТОГО ДОХОДОВ:</t>
  </si>
  <si>
    <t>0</t>
  </si>
  <si>
    <t>Код бюджетной классификации</t>
  </si>
  <si>
    <t>к Решению Городской Думы Петропавловск-Камчатского городского округа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</si>
  <si>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 бюджета Петропавловск-Камчатского городского округа на 2010 год</t>
  </si>
  <si>
    <t>№№</t>
  </si>
  <si>
    <t>Наименование</t>
  </si>
  <si>
    <t>Годовой объем бюджетных ассигнований</t>
  </si>
  <si>
    <t>в том числе: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</si>
  <si>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</si>
  <si>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</si>
  <si>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</si>
  <si>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</si>
  <si>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</si>
  <si>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1 14 02033 04 0000 440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</si>
  <si>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</si>
  <si>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1 14 02032 04 0000 440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</si>
  <si>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</si>
  <si>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</si>
  <si>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</si>
  <si>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1 14 02032 04 0000 410</t>
  </si>
  <si>
    <t>1 14 02030 04 0000 410</t>
  </si>
  <si>
    <t>Доходы от продажи квартир, находящихся в собственности  городских округов</t>
  </si>
  <si>
    <t>1 14 01040 04 0000 410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</si>
  <si>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</si>
  <si>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</si>
  <si>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</si>
  <si>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</si>
  <si>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Муниципальная социальная поддержка ветеранов Великой Отечественной Войны на ремонт жилых помещений</t>
  </si>
  <si>
    <t>Охрана семьи и детства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</si>
  <si>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</si>
  <si>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</si>
  <si>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</si>
  <si>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</si>
  <si>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</si>
  <si>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</si>
  <si>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</si>
  <si>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</si>
  <si>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</si>
  <si>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Петропавловск-Камчатского городского округа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</si>
  <si>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</si>
  <si>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</si>
  <si>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</si>
  <si>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</si>
  <si>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</si>
  <si>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Расходы по регистрационному учету населения</t>
  </si>
  <si>
    <t>Жилищное хозяйство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</si>
  <si>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</si>
  <si>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</si>
  <si>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</si>
  <si>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</si>
  <si>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</si>
  <si>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</t>
  </si>
  <si>
    <t>Субсидии отдельным общественным организациям и иным некоммерческим объединениям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</si>
  <si>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</si>
  <si>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>11.</t>
  </si>
  <si>
    <t xml:space="preserve">МУ "Дирекция службы заказчика по жилищно-коммунальному хозяйству г. Петропавловска-Камчатского"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</si>
  <si>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</si>
  <si>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</si>
  <si>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12.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</si>
  <si>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</si>
  <si>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</si>
  <si>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13.</t>
  </si>
  <si>
    <t>Комитет городского хозяйства Петропавловск-Камчатского городского округа</t>
  </si>
  <si>
    <t>Лесное хозяйство</t>
  </si>
  <si>
    <t>Вопросы в области лесных отношений</t>
  </si>
  <si>
    <t>Содержание лесных зон Петропавловск-Камчатского городского округа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</si>
  <si>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</si>
  <si>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</si>
  <si>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</si>
  <si>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Дорожное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</si>
  <si>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</si>
  <si>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</si>
  <si>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</si>
  <si>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</si>
  <si>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</si>
  <si>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"Модернизация жилищно-коммунального комплекса и инженерной инфраструктуры Камчатского края на 2010-2012 год", подраздел энергосбережение</t>
  </si>
  <si>
    <t>Программа "Модернизация жилищно-коммунального комплекса и инженерной инфраструктуры Камчатского края на 2010-2012 год" подраздел питьевая вода</t>
  </si>
  <si>
    <t>Программа "Модернизация жилищно-коммунального комплекса и инженерной инфраструктуры Камчатского края на 2010-2012 год", подраздел "Государственный технический учет и техническая инвентаризация объектов жилищно-коммунального хозяйства"</t>
  </si>
  <si>
    <t>Источники финансирования дефицита бюджета Петропавловск-Камчатского городского округа на 2010 год</t>
  </si>
  <si>
    <t>Наименование показателя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</si>
  <si>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</si>
  <si>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</si>
  <si>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</si>
  <si>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</si>
  <si>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</si>
  <si>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</si>
  <si>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</si>
  <si>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</si>
  <si>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</si>
  <si>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</si>
  <si>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</si>
  <si>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</si>
  <si>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</si>
  <si>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</si>
  <si>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</si>
  <si>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</si>
  <si>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</si>
  <si>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</si>
  <si>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</si>
  <si>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</si>
  <si>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</si>
  <si>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</si>
  <si>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</si>
  <si>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</si>
  <si>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</si>
  <si>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</si>
  <si>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</si>
  <si>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</si>
  <si>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</si>
  <si>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</si>
  <si>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</si>
  <si>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</si>
  <si>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</si>
  <si>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</si>
  <si>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</si>
  <si>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 xml:space="preserve">01 06 04 00 04 0000 810  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</si>
  <si>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</si>
  <si>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</si>
  <si>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</si>
  <si>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</si>
  <si>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</si>
  <si>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</si>
  <si>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I.Налоговые и неналоговые доходы</t>
  </si>
  <si>
    <t>1</t>
  </si>
  <si>
    <t>00</t>
  </si>
  <si>
    <t>00000</t>
  </si>
  <si>
    <t>НАЛОГИ НА ПРИБЫЛЬ, ДОХОДЫ</t>
  </si>
  <si>
    <t>01</t>
  </si>
  <si>
    <t>Налог на прибыль организаций</t>
  </si>
  <si>
    <t>01014</t>
  </si>
  <si>
    <t>110</t>
  </si>
  <si>
    <t>01012</t>
  </si>
  <si>
    <t>02</t>
  </si>
  <si>
    <t xml:space="preserve">Налог на доходы  физических лиц </t>
  </si>
  <si>
    <t>02040</t>
  </si>
  <si>
    <t>НАЛОГИ НА СОВОКУПНЫЙ ДОХОД</t>
  </si>
  <si>
    <t>05</t>
  </si>
  <si>
    <t>Единый налог, взимаемый в связи  с  применением  упрощенной системы налогообложения</t>
  </si>
  <si>
    <t>01020</t>
  </si>
  <si>
    <t>01010</t>
  </si>
  <si>
    <t xml:space="preserve">Единый налог на вмененный доход для отдельных видов деятельности </t>
  </si>
  <si>
    <t>02000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</si>
  <si>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</si>
  <si>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</si>
  <si>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</si>
  <si>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</si>
  <si>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</si>
  <si>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04</t>
  </si>
  <si>
    <t xml:space="preserve">Налог на имущество организаций </t>
  </si>
  <si>
    <t>02020</t>
  </si>
  <si>
    <t>02010</t>
  </si>
  <si>
    <t>Земельный налог</t>
  </si>
  <si>
    <t>06012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</si>
  <si>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</si>
  <si>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</si>
  <si>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</si>
  <si>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</si>
  <si>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</si>
  <si>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</si>
  <si>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</si>
  <si>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</si>
  <si>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</si>
  <si>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</si>
  <si>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</si>
  <si>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</si>
  <si>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</si>
  <si>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</si>
  <si>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</si>
  <si>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</si>
  <si>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</si>
  <si>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</si>
  <si>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</si>
  <si>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>Приложение 6</t>
  </si>
  <si>
    <t>Приложение 7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</si>
  <si>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</si>
  <si>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</si>
  <si>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</si>
  <si>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</si>
  <si>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</si>
  <si>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</si>
  <si>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</si>
  <si>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</si>
  <si>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</si>
  <si>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</si>
  <si>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</si>
  <si>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</si>
  <si>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</si>
  <si>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02033</t>
  </si>
  <si>
    <t>410</t>
  </si>
  <si>
    <t>ШТРАФЫ, САНКЦИИ, ВОЗМЕЩЕНИЕ УЩЕРБА</t>
  </si>
  <si>
    <t>16</t>
  </si>
  <si>
    <t>Распределение расходов  бюджета Петропавловск-Камчатского городского округа на 2010 год по разделам и подразделам классификации расходов бюджетов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</si>
  <si>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</si>
  <si>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</si>
  <si>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</si>
  <si>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</si>
  <si>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</si>
  <si>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</si>
  <si>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</si>
  <si>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Поддержка дорожного хозяйства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</si>
  <si>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</si>
  <si>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Субсидии на строительство сейсмических жилых домов - Группа жилых домов в квартале 115-А г. Петропавловск-Камчатский (II 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</si>
  <si>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</si>
  <si>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Долгосрочная муниципальная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</t>
  </si>
  <si>
    <t>Группа жилых домов для малосемейных в квартале 115-А -кредиторская задолженность</t>
  </si>
  <si>
    <t>Бюджетные инвестиции в объекты капитального строительства собственности муниципальных образований</t>
  </si>
  <si>
    <t>Реконструкция площадки вокруг памятника В.И. Ленину на Театральной площади, г. Петропавловск-Камчатский</t>
  </si>
  <si>
    <t>Мероприятия по модернизации и развитию сетей наружного освещения</t>
  </si>
  <si>
    <t>Капитальный ремонт объектов благоустройства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</si>
  <si>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</si>
  <si>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</si>
  <si>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</si>
  <si>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</si>
  <si>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Капитальный ремонт дворцов и домов культуры, других учреждений культуры</t>
  </si>
  <si>
    <t>Капитальный ремонт больниц, клиник, госпиталей, медико-санитарных частей</t>
  </si>
  <si>
    <t>Капитальный ремонт родильных домов</t>
  </si>
  <si>
    <t>Капитальный ремонт поликлиник, амбулаторий, диагностических центров</t>
  </si>
  <si>
    <t>16.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</si>
  <si>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</si>
  <si>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ИТОГО РАСХОДОВ:</t>
  </si>
  <si>
    <t>000</t>
  </si>
  <si>
    <t>0000</t>
  </si>
  <si>
    <t>0000000</t>
  </si>
  <si>
    <t>Годовой объем ассигнований</t>
  </si>
  <si>
    <t>тыс. рублей</t>
  </si>
  <si>
    <t>«О бюджете Петропавловск-Камчатского городского округа на 2010 год»</t>
  </si>
  <si>
    <t>Иные межбюджетные трансферты</t>
  </si>
  <si>
    <t>2.</t>
  </si>
  <si>
    <t>Администрация Петропавловск-Камчатского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</si>
  <si>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</si>
  <si>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</si>
  <si>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Глава Петропавловск-Камчатского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</si>
  <si>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</si>
  <si>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Страхование отдельных категорий муниципальных служащих</t>
  </si>
  <si>
    <t>3.</t>
  </si>
  <si>
    <t>Аппарат администрации Петропавловск-Камчатского городского округа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</si>
  <si>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</si>
  <si>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</si>
  <si>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</si>
  <si>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</si>
  <si>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Обеспечение деятельности подведомственных учреждений</t>
  </si>
  <si>
    <t>Выполнение функций бюджетными учреждениями</t>
  </si>
  <si>
    <t>Расходы на содержание отдела обеспечения и отдела эксплуатации зданий</t>
  </si>
  <si>
    <t>Дворцы и дома культуры, другие учреждения культуры и средств массовой информации</t>
  </si>
  <si>
    <t>Целевые программы муниципальных образований</t>
  </si>
  <si>
    <t>Долгосрочная муниципальная целевая программа "Электронный Петропавловск-Камчатский (2010-2015 годы)"</t>
  </si>
  <si>
    <t>Органы внутренних дел</t>
  </si>
  <si>
    <t>Воинские формирования (органы, подразделения)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</si>
  <si>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</si>
  <si>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образования</t>
  </si>
  <si>
    <t>Мероприятия в области образования</t>
  </si>
  <si>
    <t>Методическое обеспечение и информационная поддержка</t>
  </si>
  <si>
    <t>Другие вопросы в области культуры, кинематографии, средств массовой информации</t>
  </si>
  <si>
    <t>Другие вопросы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</si>
  <si>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</si>
  <si>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</si>
  <si>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информатизации (в области здравоохранения)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</si>
  <si>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</si>
  <si>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</si>
  <si>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</si>
  <si>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Мероприятия по информатизации (в области социальной политики)</t>
  </si>
  <si>
    <t>4.</t>
  </si>
  <si>
    <t>Департамент социального развития Петропавловск-Камчатского городского округа</t>
  </si>
  <si>
    <t>Налог на прибыль организаций, зачисляемый в бюджеты субъектов  Российской Федерации</t>
  </si>
  <si>
    <t>Адми-нистра-тор</t>
  </si>
  <si>
    <t>Раздел, подраз-дел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</si>
  <si>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</si>
  <si>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Здравоохранение, физическая культура и спорт</t>
  </si>
  <si>
    <t>округа от 24.12.2009 № 203-нд</t>
  </si>
  <si>
    <t>ИТОГО:</t>
  </si>
  <si>
    <t>Департамент градостроительства и земельных отношений</t>
  </si>
  <si>
    <t>003</t>
  </si>
  <si>
    <t>1040301</t>
  </si>
  <si>
    <t>929</t>
  </si>
  <si>
    <t>0502</t>
  </si>
  <si>
    <t>1008210</t>
  </si>
  <si>
    <t>0501</t>
  </si>
  <si>
    <t>1008211</t>
  </si>
  <si>
    <t>Сейсмоусиление жилых домов -Сейсмоусиление здания жилого дома № 7 по ул.Давыдова г.Петропавловск-Камчатский 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за счет остатков средств федерального бюджета</t>
  </si>
  <si>
    <t>1008209</t>
  </si>
  <si>
    <t>Строительство сейсмических жилых домов - Группа жилых домов в квартале 115-А г.Петропавловск - Камчатский (II-очередь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</si>
  <si>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1020115</t>
  </si>
  <si>
    <t>0503</t>
  </si>
  <si>
    <t>За счет средств федерального бюджета</t>
  </si>
  <si>
    <t>1020102</t>
  </si>
  <si>
    <t>Бюджетные инвестиции в объекты капитального строительства собственности муниципальных образований (кредиторская задолженность)</t>
  </si>
  <si>
    <t>1040300</t>
  </si>
  <si>
    <t>Группа жилых домов для малосемейных в квартале 115-а (кредиторская задолженность)</t>
  </si>
  <si>
    <t>Реконструкция канализационного коллектора по пр.Рыбаков (кредиторская задолженность)</t>
  </si>
  <si>
    <t>10201002</t>
  </si>
  <si>
    <t>3150204</t>
  </si>
  <si>
    <t>0409</t>
  </si>
  <si>
    <t>Строительство и модернизация автомобильных дорог общего пользования - Реконструкция магистрали общегородского значения в районе 10 км - ул. Абеля в г. Петропавловске-Камчатском</t>
  </si>
  <si>
    <t>7950046</t>
  </si>
  <si>
    <t>927</t>
  </si>
  <si>
    <t>Инвестиционный проект "Строительство и реконструкция системы водоотведения г.Петропавловска-Камчатского" в рамках федеральной программы "Чистая вода"</t>
  </si>
  <si>
    <t>Комитет по управлению имуществом</t>
  </si>
  <si>
    <t>0904</t>
  </si>
  <si>
    <t>Приобретение здания для МУЗ "Городская станция скорой медицинской помощи"</t>
  </si>
  <si>
    <t>За счет средств городского бюджета</t>
  </si>
  <si>
    <t>КВР</t>
  </si>
  <si>
    <t>КЦСР</t>
  </si>
  <si>
    <t>КВСР</t>
  </si>
  <si>
    <t>КФСР</t>
  </si>
  <si>
    <t>Распорядитель средств</t>
  </si>
  <si>
    <t>Главный распорядитель средств</t>
  </si>
  <si>
    <t>№ п/п</t>
  </si>
  <si>
    <t xml:space="preserve"> Инвестиционные мероприятия</t>
  </si>
  <si>
    <t>от "__" ___________2009 года № ____</t>
  </si>
  <si>
    <t>Приложение 9</t>
  </si>
  <si>
    <t>«О бюджете Петропавловск-Камчатского</t>
  </si>
  <si>
    <t>городского округа на 2010 год»</t>
  </si>
  <si>
    <t>Расходы</t>
  </si>
  <si>
    <t>Замена и установка пластиковых окон в "МОУ "Средняя общеобразовательная школа № 43"</t>
  </si>
  <si>
    <t>Приобретение спортивного инвентаря для МОУ ДЮСШ № 5</t>
  </si>
  <si>
    <t>Приобретение спортивного инвентаря для МОУ ДЮСШ № 3</t>
  </si>
  <si>
    <t xml:space="preserve">Страхование спортсменов МОУ ДЮСШ № 3 от несчастного случая </t>
  </si>
  <si>
    <t>Ремонт помещения на 3-м этаже в МОУ ДЮСШ № 2</t>
  </si>
  <si>
    <t>Приобретение линолеума для покрытия полов в балетном классе в МОУ дополнительного образования детей "Дом детского творчества "Юность"</t>
  </si>
  <si>
    <t>Приобретение ткани и пошив сценических костюмов для МОУ дополнительного образования детей "Дом детского творчества "Юность"</t>
  </si>
  <si>
    <t>Приобретение видеотехники для Специальной коррекционной школы № 38</t>
  </si>
  <si>
    <t>Приобретение строительных и лакокрасочных материалов для МОУ "Специальная коррекционная школа №25"</t>
  </si>
  <si>
    <t>Мероприятия по проведению оздоровительной компании детей</t>
  </si>
  <si>
    <t>Изготовление декораций и пошив костюмов для Дома культуры "СРВ" (для "Народного театра - Шоу Варьете" А.Рябцевой)</t>
  </si>
  <si>
    <t>Проведение ремонта помещения, приобретение оргтехники для развития информационного обеспечения деятельности в МУК "Городская библиотека № 5"</t>
  </si>
  <si>
    <t>Страхование работников МУЗ "Городская больница № 1" от несчастного случая</t>
  </si>
  <si>
    <t>Проведение ремонта контейнера для временного хранения тел умерших в МУЗ "Городская больница № 2"</t>
  </si>
  <si>
    <t>Приобретение тепловых завес для МУЗ "Петропавловск-Камчатская детская поликлиника № 1"</t>
  </si>
  <si>
    <t>Приобретение спортивного инвентаря для МАУ "ДЮСШ по киокусинкай и карате-до"</t>
  </si>
  <si>
    <t xml:space="preserve">Проведение спортивно-массовых мероприятий КРО ОГФФСО "Юность России" на территории избирательного округа № 6  </t>
  </si>
  <si>
    <t xml:space="preserve">Обеспечение деятельности  Петропавловск-Камчатской городской общественной организации Всероссийского общества инвалидов </t>
  </si>
  <si>
    <t xml:space="preserve">Для Петропавловск-Камчатского городского отделения Общероссийской общественной организации "Российский красный крест" на финансирование программы "Донорство крови и ее компонентов" и программы "Сахарный диабет" 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</si>
  <si>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 средства)</t>
  </si>
  <si>
    <t xml:space="preserve">Прочие межбюджетные трансферты на комплектование книжных фондов библиотек, финансируемых из местных бюджетов </t>
  </si>
  <si>
    <t>Прочие межбюджетные трансферты на оплату стоимости проезда и провоза багажа к месту использования отпуска и обратно работников муниципальных учреждений Камчатского края, за исключением лиц, замещающих муниципальные должности и должности муниципальной службы (краевые средства)</t>
  </si>
  <si>
    <t>Прочие межбюджетные трансферты на реализацию наказов депутатов Законодательного Собрания Камчатского края (краевые средства)</t>
  </si>
  <si>
    <t>1 16 25050 01 0000 140</t>
  </si>
  <si>
    <t>Инспекция государственного экологического и водного контроля Камчатского края (КИГЭиВК)</t>
  </si>
  <si>
    <t>31.</t>
  </si>
  <si>
    <t>1 08 07140 01 0000 110</t>
  </si>
  <si>
    <t>Инспекция государственного технического надзора Камчатского края (Гостехнадзор Камчатского края)</t>
  </si>
  <si>
    <t>30.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</si>
  <si>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</si>
  <si>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1 16 90040 04 0000 140</t>
  </si>
  <si>
    <t>Агентство по ветеринарии Камчатского края</t>
  </si>
  <si>
    <t>29.</t>
  </si>
  <si>
    <t>1 12 01000 01 0000 120</t>
  </si>
  <si>
    <t xml:space="preserve">Камчатское управление  Федеральной службы по экологическому, технологическому и атомному надзору (Камчатское управление Ростехнадзор) </t>
  </si>
  <si>
    <t>28.</t>
  </si>
  <si>
    <t>Управление Федеральной службы государственной регистрации, кадастра и картографии по Камчатскому краю                                     (Управление Росреестра по Камчатскому краю)</t>
  </si>
  <si>
    <t>27.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</si>
  <si>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</si>
  <si>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1 16 28000 01 0000 140</t>
  </si>
  <si>
    <t>Федеральная служба исполнения наказаний  управление по Камчатскому краю (УФСИН России по Камчатскому краю)</t>
  </si>
  <si>
    <t>320</t>
  </si>
  <si>
    <t>26.</t>
  </si>
  <si>
    <t>Управление Министерства Юстиции Российской Федерации по Камчатскому краю</t>
  </si>
  <si>
    <t>318</t>
  </si>
  <si>
    <t>25.</t>
  </si>
  <si>
    <t>192</t>
  </si>
  <si>
    <t>Отдел Федеральной миграционной службы  России по Камчатскому краю</t>
  </si>
  <si>
    <t>24.</t>
  </si>
  <si>
    <t>Денежные взыскания (штрафы) за  нарушение  законодательства об охране и использовании животного мира</t>
  </si>
  <si>
    <t>1 16 25030 01 0000 140</t>
  </si>
  <si>
    <t>189</t>
  </si>
  <si>
    <t>Аппарат Северо-Восточного пограничного управления береговой охраны</t>
  </si>
  <si>
    <t>23.</t>
  </si>
  <si>
    <t>1 16 30000 01 0000 140</t>
  </si>
  <si>
    <t>188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</si>
  <si>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</si>
  <si>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1 16 21040 04 0000 140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</si>
  <si>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</si>
  <si>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1 16 08000 01 0000 140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</si>
  <si>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</si>
  <si>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1 16 06000 01 0000 140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</si>
  <si>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 регистрационных знаков, приемом квалификационных экзаменов на получение права на управление транспортными средствами </t>
  </si>
  <si>
    <t>Управление внутренних дел по Камчатскому краю (УВД по Камчатскому краю)</t>
  </si>
  <si>
    <t>22.</t>
  </si>
  <si>
    <t>187</t>
  </si>
  <si>
    <t>Министерство обороны Российской Федерации</t>
  </si>
  <si>
    <t>21.</t>
  </si>
  <si>
    <t>182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</si>
  <si>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</si>
  <si>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</si>
  <si>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</si>
  <si>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</si>
  <si>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</si>
  <si>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1 16 03010 01 0000 140</t>
  </si>
  <si>
    <t>Прочие местные налоги и сборы, мобилизуемые на территориях городских округов</t>
  </si>
  <si>
    <t>1 09 07050 04 0000 110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</si>
  <si>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</si>
  <si>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1 09 07030 04 0000 110</t>
  </si>
  <si>
    <t>Налог с продаж</t>
  </si>
  <si>
    <t>1 09 06010 02 0000 110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</si>
  <si>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</si>
  <si>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1 09 04050 03 0000 110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</si>
  <si>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</si>
  <si>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</si>
  <si>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</si>
  <si>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</si>
  <si>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1 06 06012 04 0000 110</t>
  </si>
  <si>
    <t>1 06 02010 02 0000 110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</si>
  <si>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</si>
  <si>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</si>
  <si>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1 05 03000 01 0000 110</t>
  </si>
  <si>
    <t>Единый налог на вмененный доход для отдельных видов деятельности</t>
  </si>
  <si>
    <t>1 05 02000 02 0000 110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</si>
  <si>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</si>
  <si>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</si>
  <si>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</si>
  <si>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</si>
  <si>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</si>
  <si>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</si>
  <si>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1 01 02050 01 0000 110</t>
  </si>
  <si>
    <t>Комиссия по делам несовершеннолетних и защите их прав (за счет средств краевого бюджета)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</si>
  <si>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</si>
  <si>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Методическая работа в области образования (методисты)</t>
  </si>
  <si>
    <t xml:space="preserve">Отдел информационных технологий </t>
  </si>
  <si>
    <t>Другие вопросы в области национальной безопасности и правоохранительной деятельности</t>
  </si>
  <si>
    <t>Дошкольное образование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</si>
  <si>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</si>
  <si>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</si>
  <si>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</t>
  </si>
  <si>
    <t>Общее образование</t>
  </si>
  <si>
    <t>Школы - детские сады, школы начальные, неполные средние и средние</t>
  </si>
  <si>
    <t>Школы - книгоиздательская продукция (собственные средства)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</si>
  <si>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</si>
  <si>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</si>
  <si>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Мероприятия по противопожарной безопасности школ - детских садов, школ начальных, неполных средних и средних</t>
  </si>
  <si>
    <t>Учреждения по внешкольной работе с детьми</t>
  </si>
  <si>
    <t>Учреждения по внешкольной работе с детьми (Образование)</t>
  </si>
  <si>
    <t>Образование - книгоиздательская продукция (собственные средства)</t>
  </si>
  <si>
    <t>Детские дома</t>
  </si>
  <si>
    <t>Специальные (коррекционные) учреждения</t>
  </si>
  <si>
    <t>Специальные (коррекционные) учреждения- книгопродукция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</si>
  <si>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</si>
  <si>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</si>
  <si>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</si>
  <si>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</si>
  <si>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</si>
  <si>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Оплата за обучение студентов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</si>
  <si>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</si>
  <si>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</t>
  </si>
  <si>
    <t>Физкультурно-оздоровительная работа и спортивные мероприятия</t>
  </si>
  <si>
    <t>Оснащение образовательных учреждений оборудованием стоматологических кабинетов</t>
  </si>
  <si>
    <t>Культура</t>
  </si>
  <si>
    <t>Дворцы и дома культуры, другие учреждения культуры и средств массовой информации - Дома культуры</t>
  </si>
  <si>
    <t>Медавтохозяйство - мероприятия по противопожарной безопасности</t>
  </si>
  <si>
    <t>Больницы разработка проектно-сметной документации на размещение дизель-генераторной установки в больницах</t>
  </si>
  <si>
    <t>Капитальный ремонт библиотек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</si>
  <si>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</si>
  <si>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1 16 33040 04 0000 140</t>
  </si>
  <si>
    <t>161</t>
  </si>
  <si>
    <t xml:space="preserve"> Управление Федеральной антимонопольной службы по Камчатскому краю (ФАС России)</t>
  </si>
  <si>
    <t>18.</t>
  </si>
  <si>
    <t>Территориальный орган Федеральной службы государственной статистики по Камчатскому краю</t>
  </si>
  <si>
    <t>17.</t>
  </si>
  <si>
    <t>Государственная инспекция труда в Камчатском крае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</si>
  <si>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</si>
  <si>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Денежные    взыскания    (штрафы) за административные правонарушения в области дорожного движения</t>
  </si>
  <si>
    <t>Управление государственного автодорожного надзора по Камчатскому краю Федеральной службы по надзору в сфере транспорта</t>
  </si>
  <si>
    <t>116 90040 04 0000 140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</si>
  <si>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</si>
  <si>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</si>
  <si>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</si>
  <si>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</si>
  <si>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076</t>
  </si>
  <si>
    <t>Федеральное агентство по рыболовству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</si>
  <si>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</si>
  <si>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</si>
  <si>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048</t>
  </si>
  <si>
    <t>Денежные  взыскания  (штрафы)   за   нарушение   земельного законодательства</t>
  </si>
  <si>
    <t>1 16 25060 01 0000 140</t>
  </si>
  <si>
    <t>Денежные взыскания (штрафы) за нарушение законодательства об экологической экспертизе</t>
  </si>
  <si>
    <t>1 16 25040 01 0000 140</t>
  </si>
  <si>
    <t>1 16 25010 01 0000 140</t>
  </si>
  <si>
    <t>Управление Федеральной службы по надзору в сфере природопользования по Камчатскому краю (Управление Росприроднадзор по Камчатскому краю)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</si>
  <si>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</si>
  <si>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117 05040 04 0000 180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</si>
  <si>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казенных)(плата за установку и эксплуатацию рекламных конструкций, присоединенных к недвижимому имуществу) </t>
  </si>
  <si>
    <t>111 09044 04 0000 120</t>
  </si>
  <si>
    <t>Государственная пошлина за выдачу разрешений на установку рекламной конструкции</t>
  </si>
  <si>
    <t>108 07150 01 0000 110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</si>
  <si>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</si>
  <si>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</si>
  <si>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</si>
  <si>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</si>
  <si>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23040</t>
  </si>
  <si>
    <t>25010</t>
  </si>
  <si>
    <t>25030</t>
  </si>
  <si>
    <t>25050</t>
  </si>
  <si>
    <t>Денежные взыскания (штрафы) за нарушение земельного законодательства</t>
  </si>
  <si>
    <t>25060</t>
  </si>
  <si>
    <t>28000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</si>
  <si>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</si>
  <si>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</si>
  <si>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</si>
  <si>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</si>
  <si>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</si>
  <si>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</si>
  <si>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17</t>
  </si>
  <si>
    <t xml:space="preserve">Прочие неналоговые доходы </t>
  </si>
  <si>
    <t>05040</t>
  </si>
  <si>
    <t>180</t>
  </si>
  <si>
    <t>ВОЗВРАТ ОСТАТКОВ СУБСИДИЙ И СУБВЕНЦИЙ ПРОШЛЫХ ЛЕТ</t>
  </si>
  <si>
    <t>Возврат остатков субсидий и субвенций из бюджета городского округа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</si>
  <si>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</si>
  <si>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</si>
  <si>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</si>
  <si>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01001</t>
  </si>
  <si>
    <t>151</t>
  </si>
  <si>
    <t>Субсидии бюджетам субъектов  Российской Федерации и муниципальных образований (межбюджетные субсидии)</t>
  </si>
  <si>
    <t>02999</t>
  </si>
  <si>
    <t>Субсидия на реконструкцию площадки вокруг памятника  В.И.Ленину на Театральной площади, городского округа. Петропавловск-Камчатский</t>
  </si>
  <si>
    <t>02077</t>
  </si>
  <si>
    <t xml:space="preserve"> Субсидии на строительство сейсмостойких жилых домов - Группа жилых домов в квартале 115 А  (за счет остатков средств федерального бюджета на 01.01.2010, софинансирование)</t>
  </si>
  <si>
    <t>Субсидии на сейсмоусиление здания жилого дома № 7 по ул. Давыдова ( за счет остатков средств федерального бюджета на 01.01.2010, софинансирование)</t>
  </si>
  <si>
    <t>Субсидии на сейсмоусиление здания жилого дома №9/8 по проспекту 50 лет Октября в г.Петропавловске-Камчатском (за счет средств остатков федерального бюджета на 01.01.2010, (софинансирование)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</si>
  <si>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</si>
  <si>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</si>
  <si>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</si>
  <si>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Жилищно-коммунального хозяйства)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</si>
  <si>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</si>
  <si>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Субвенции бюджетам субъектов Российской Федерации и муниципальных образований</t>
  </si>
  <si>
    <t>03055</t>
  </si>
  <si>
    <t>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</si>
  <si>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</si>
  <si>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</si>
  <si>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</si>
  <si>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</si>
  <si>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</si>
  <si>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</si>
  <si>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</si>
  <si>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(краевые средства)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</si>
  <si>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</si>
  <si>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(Министерство социального 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</si>
  <si>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</si>
  <si>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</si>
  <si>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</si>
  <si>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</si>
  <si>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 
(Министерство культуры) (краевые средства)</t>
  </si>
  <si>
    <t>Приложение 2</t>
  </si>
  <si>
    <t>на инвестиционные мероприятия</t>
  </si>
  <si>
    <t>на 2010 год</t>
  </si>
  <si>
    <t>Субсидии на реализацию Федеральной целевой программы "Повышение устойчивости жилых домов, основных объектов жизнеобеспечения в сейсмических районах Российской Федерации на 2009-2013 годы".Сейсмоусиление жилых домов -Сейсмоусиление здания жилого дома №9/8 по проспекту 50 лет Октября г.Петропавловск-Камчатский ( за счет остатков средств федерального бюджета на 01.01.2010),софинансирование</t>
  </si>
  <si>
    <t>ФЦП "Жилище" на 2002-2010 годы-Подпрограмма "Модернизация объектов коммунальной инфраструктуры"-разработка технико-экономического обоснования перевода котельной  №1 Петропавловска-Камчатского городского округа на газовое топливо(муниципальная собственность).Приоритетные национальные проекты</t>
  </si>
  <si>
    <t>Постановление администрации Петропавловск-Камчатского городского округа от 08.04.2010 № 1112</t>
  </si>
  <si>
    <t>Долгосрочная муниципальная адресная программа Петропавловск-Камчатского городского округа "Отходы на 2010-2014 годы"</t>
  </si>
  <si>
    <t>Решение Городской Думы Петропавловск-Камчатского городского округа от 22.02.2006 № 280-р</t>
  </si>
  <si>
    <t>Долгосрочная целевая программа "Развитие системы образования Петропавловск-Камчатского городского округа на 2010-2012 годы"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</si>
  <si>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</si>
  <si>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</si>
  <si>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0002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</si>
  <si>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</si>
  <si>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</si>
  <si>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</si>
  <si>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</si>
  <si>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Приложение 1</t>
  </si>
  <si>
    <t>Приложение 3</t>
  </si>
  <si>
    <t>Приложение 11</t>
  </si>
  <si>
    <t>Приложение 13</t>
  </si>
  <si>
    <t>Распределение расходов бюджета Петропавловск-Камчатского городского округа осуществляемых за счет субсидий, субвенций, иных межбюджетных трансфертов полученных из краевого бюджета на 2010 год</t>
  </si>
  <si>
    <t>Годовой объем ассигнований на 2010 год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</si>
  <si>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</si>
  <si>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</si>
  <si>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</si>
  <si>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Единый сельскохозяйственный налог </t>
  </si>
  <si>
    <t>Налог, взимаемый с налогоплательщиков, выбравших в качестве объекта налогообложения  доходы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</si>
  <si>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</si>
  <si>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</si>
  <si>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Погашение кредиторской задолженности по Реабилитации несовершеннолетних, возвратившихся из спец.учебно-воспитательных учреждений закрытого типа и учреждений уголовно-исполнительной системы на территории Петропавловск-Камчатского городского округа на 2008-2010 годы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</si>
  <si>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</si>
  <si>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</si>
  <si>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</si>
  <si>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</si>
  <si>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</si>
  <si>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</si>
  <si>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Медицинская помощь в дневных стационарах всех типов</t>
  </si>
  <si>
    <t xml:space="preserve">Скорая медицинская помощь </t>
  </si>
  <si>
    <t>Станции скорой и неотложной помощи</t>
  </si>
  <si>
    <t>Физическая культура и спорт</t>
  </si>
  <si>
    <t>Субсидии некоммерческим организациям</t>
  </si>
  <si>
    <t>Субсидии автономному учреждению физической культуры и спорта "Лыжная база "Лесная" на оказание муниципальных услуг</t>
  </si>
  <si>
    <t>Учреждения, обеспечивающие предоставление услуг в сфере здравоохранения</t>
  </si>
  <si>
    <t xml:space="preserve">Мероприятия в области спорта </t>
  </si>
  <si>
    <t>Мероприятия в области здравоохранения</t>
  </si>
  <si>
    <t>Дома ребенка</t>
  </si>
  <si>
    <t>Мероприятия в области спорта и физической культуры</t>
  </si>
  <si>
    <t>Мероприятия в области здравоохранения по профилактике заболеваний (проведение иммунизации)</t>
  </si>
  <si>
    <t>Муниципальная долгосрочная целевая программа «Приобретение медицинского оборудования для муниципальных учреждений здравоохранения Петропавловск-Камчатского городского округа на 2010-2014 годы»</t>
  </si>
  <si>
    <t>Пенсионное обеспечение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</si>
  <si>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</si>
  <si>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</si>
  <si>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</si>
  <si>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</si>
  <si>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</si>
  <si>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</si>
  <si>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</si>
  <si>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</si>
  <si>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</si>
  <si>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Предоставление гражданам субсидий на оплату жилого помещения и коммунальных услуг</t>
  </si>
  <si>
    <t>Муниципальная социальная поддержка отдельных категорий граждан при оплате жилого помещения и коммунальных услуг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</si>
  <si>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</si>
  <si>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</si>
  <si>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</si>
  <si>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5.</t>
  </si>
  <si>
    <t>Городская Дума Петропавловск-Камчатского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</si>
  <si>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</si>
  <si>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</si>
  <si>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</si>
  <si>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</si>
  <si>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6.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</si>
  <si>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</si>
  <si>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</si>
  <si>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</t>
  </si>
  <si>
    <t>7.</t>
  </si>
  <si>
    <t>Управление культуры г.Петропавловска-Камчатского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</si>
  <si>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</si>
  <si>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Управление культуры г. Петропавловска-Камчатского</t>
  </si>
  <si>
    <t>8.</t>
  </si>
  <si>
    <t>ПРОГРАММА</t>
  </si>
  <si>
    <t>муниципальных гарантий Петропавловск-Камчатского городского округа на 2010 год</t>
  </si>
  <si>
    <t>1. Перечень муниципальных гарантий Петропавловск-Камчатского городского округа подлежащих предоставлению в 2010 году</t>
  </si>
  <si>
    <t>в тыс. рублей</t>
  </si>
  <si>
    <t>Направления (цели) гарантирования</t>
  </si>
  <si>
    <t>Получатель гарантии</t>
  </si>
  <si>
    <t xml:space="preserve">Общий объем муниципальных гарантий </t>
  </si>
  <si>
    <t>Наличия права регрессного требования гаранта к принципалу</t>
  </si>
  <si>
    <t>Объем бюджетных ассигнований на исполнение гарантий по возможным гарантийным случаям.</t>
  </si>
  <si>
    <t>Иные условия предоставления и исполнения гарантий</t>
  </si>
  <si>
    <t>Гарантии-всего:</t>
  </si>
  <si>
    <t xml:space="preserve">в том числе: </t>
  </si>
  <si>
    <t>МУП "Петропавловский водоканал"</t>
  </si>
  <si>
    <t>да</t>
  </si>
  <si>
    <t>Муниципальные гарантии Петропавловск-Камчатского городского округа не обеспечивают исполнения  обязательств по уплате неустоек (пеней, штрафов)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</si>
  <si>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</si>
  <si>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</si>
  <si>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Реализация программы поэтапного перехода на отпуск потребителям коммунальных ресурсов по приборам учёта</t>
  </si>
  <si>
    <t>МУП "Управление механизации и автомобильного транспорта"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</si>
  <si>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</si>
  <si>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Приобретение автотранспорта и специализированной техники</t>
  </si>
  <si>
    <t>Автоматизация расчетно-сервисного обслуживания граждан</t>
  </si>
  <si>
    <t>Муниципальное автономное учреждение "Расчетно-кассовый центр по ЖКХ г.Петропавловска-Камчатского"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</si>
  <si>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2010 году</t>
  </si>
  <si>
    <t xml:space="preserve">Исполнение муниципальных гарантий Петропавловск-Камчатского городского округа </t>
  </si>
  <si>
    <t xml:space="preserve">Объем бюджетных ассигнований на исполнение гарантий по возможным гарантийным случаям, в тыс. рублей </t>
  </si>
  <si>
    <t xml:space="preserve">За счет источников финансирования дефицита бюджета Петропавловск-Камчатского городского округа </t>
  </si>
  <si>
    <t>Приложение 4</t>
  </si>
  <si>
    <t>Управление социальной поддержки населения Петропавловск-Камчатского городского округа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</si>
  <si>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</si>
  <si>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9.</t>
  </si>
  <si>
    <t xml:space="preserve">Муниципальное учреждение "Долговой центр г. Петропавловска-Камчатского" </t>
  </si>
  <si>
    <t>10.</t>
  </si>
  <si>
    <t>Комитет по управлению имуществом Петропавловск-Камчатского городского округа</t>
  </si>
  <si>
    <t>Доходы бюджета Петропавловск - Камчатского городского округа на 2010 год</t>
  </si>
  <si>
    <t>Наименование показателей</t>
  </si>
  <si>
    <t>Коды классификации доходов</t>
  </si>
  <si>
    <t>Вид доходов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</si>
  <si>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</si>
  <si>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Субсидии на реализацию долгосрочной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</si>
  <si>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Энергосбережение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</si>
  <si>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Питьевая вода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</si>
  <si>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"Государственный и технический учет и техническая инвентаризация объектов жилищно-коммунального хозяйства"</t>
  </si>
  <si>
    <t xml:space="preserve">Трансферты на приобретение медицинского оборудования за счет резервного фонда Президента Российская Федерация </t>
  </si>
  <si>
    <t>Реконструкция и модернизация систем водоснабжения и водоотведения</t>
  </si>
  <si>
    <t>МУП "Спецтранс"</t>
  </si>
  <si>
    <t>Приложение 8</t>
  </si>
  <si>
    <t>Реализация Инвестиционной программы муниципального унитарного предприятия "Спецтранс" по строительству объекта "Полигон с комплексом по сортировке, переработке и захоронению твердых бытовых отходов в районе автодороги в поселок Радыгино г. Петропавловска-Камчатского" с расчетным объемом приема отходов не менее 200 тыс. м3/год, сроком эксплуатации до 50 лет", утвержденной Решением Городской Думы Петропавловск-Камчатского городского округа Камчатского края от 23.12.2009 № 676-р</t>
  </si>
  <si>
    <t>СубКЭСР</t>
  </si>
  <si>
    <t>Субвенция из Федерального бюджета на осуществление полномочий по подготовке проведения статистических переписей</t>
  </si>
  <si>
    <t>Программа "Устойчивое развитие коренных малочисленных народов Севера, Сибири и Дальнего Востока, проживающих в Камчатском крае, на 2010-2012 годы", за счет средств краевого бюджета</t>
  </si>
  <si>
    <t>Приобретение оборудования, инвентаря, компьютерной, видеотехники для МДОУ "Детский сад № 41"</t>
  </si>
  <si>
    <t>Учреждения по внешкольной работе с детьми (детские музыкальные школы)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</si>
  <si>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</si>
  <si>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>Разработка земельного участка для захоронения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</si>
  <si>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</si>
  <si>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</si>
  <si>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</si>
  <si>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</si>
  <si>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</si>
  <si>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льготной стоимости проездных билетов</t>
  </si>
  <si>
    <t>Муниципальное учреждение "Управление благоустройства г.Петропавловска-Камчатского"</t>
  </si>
  <si>
    <t>Приобретение здания для муниципального учреждения здравоохранения "Городская станция скорой медицинской помощи"</t>
  </si>
  <si>
    <t>Муниципальное учреждение "Долговой центр г.Петропавловска-Камчатского"</t>
  </si>
  <si>
    <t>Руководитель Контрольно-счетной палаты муниципального образования и его заместители</t>
  </si>
  <si>
    <t>Услуги по доставке материальной помощи участникам Великой Отечественной Войны</t>
  </si>
  <si>
    <t>Меры муниципальной социальной поддержки старшему поколению (материальная помощь участникам Великой Отечественной Войны в связи с юбилейной датой)</t>
  </si>
  <si>
    <t>Мероприятия в области социальной политики - Расходы в связи с реализацией Постановления администрации г.Петропавловска-Камчатского от 14.12.2004 № 2123 (списание задолженности за жилищно-коммунальные услуги)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</si>
  <si>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</si>
  <si>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Субвенция для выплаты гражданам адресных субсидий на оплату жилья и коммунальных услуг (средства краевого бюджета)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</si>
  <si>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</si>
  <si>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</si>
  <si>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 (реализация долгосрочной краевой программы «Адресная программа по капитальному ремонту многоквартирных домов в Камчатском крае на 2010 год»)</t>
  </si>
  <si>
    <t>0001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</si>
  <si>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(реализация долгосрочной краевой целевой программы «Адресная программа по капитальному ремонту многоквартирных домов в Камчатском крае на 2010 год» за счет краевых средств) </t>
  </si>
  <si>
    <t>Субсидии бюджетам городских округов на проведение капитального  ремонта многоквартирных домов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</si>
  <si>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</si>
  <si>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</si>
  <si>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</si>
  <si>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</si>
  <si>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Субсидия муниципальному унитарному предприятию "Спартак"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</si>
  <si>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</si>
  <si>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</si>
  <si>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>Амбулаторная помощь (Родильные дома)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</si>
  <si>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</si>
  <si>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Центр культуры досуга "Апрель"</t>
  </si>
  <si>
    <t>Погашение кредиторской задолженности по Долгосрочной муниципальной целевой программе "Поддержка и развитие дополнительного образования в Петропавловск-Камчатском городском округе"</t>
  </si>
  <si>
    <t>Погашение кредиторской задолженности по Долгосрочной муниципальной целевой программе "Молодёжь Петропавловск-Камчатского городского округа на 2008-2010 годы"</t>
  </si>
  <si>
    <t xml:space="preserve"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 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</si>
  <si>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</si>
  <si>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</si>
  <si>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</si>
  <si>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</si>
  <si>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</si>
  <si>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</si>
  <si>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</si>
  <si>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</si>
  <si>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Детские музыкальные школы - книгоиздательская продукция (собственные средства)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</si>
  <si>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</si>
  <si>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</si>
  <si>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Раздел, подраздел</t>
  </si>
  <si>
    <t>Целевая статья</t>
  </si>
  <si>
    <t>Вид расходов</t>
  </si>
  <si>
    <t>Заработная плата КОСГУ 211</t>
  </si>
  <si>
    <t>1.</t>
  </si>
  <si>
    <t>Департамент экономической и бюджетной политики администрации Петропавловск-Камчатского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</si>
  <si>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</si>
  <si>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</t>
  </si>
  <si>
    <t>Центральный аппарат</t>
  </si>
  <si>
    <t>Выполнение функций органами местного самоуправления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</si>
  <si>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</si>
  <si>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</si>
  <si>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</si>
  <si>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</si>
  <si>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Процентные платежи по муниципальному долгу, по другим кредитным договорам коммерческих банков</t>
  </si>
  <si>
    <t>Резервные фонды</t>
  </si>
  <si>
    <t>Резервные фонды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</si>
  <si>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</si>
  <si>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</si>
  <si>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</si>
  <si>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автономным учреждениям</t>
  </si>
  <si>
    <t>Взыскание по исполнительному листу</t>
  </si>
  <si>
    <t>Коммунальное хозяйство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</si>
  <si>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</si>
  <si>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</si>
  <si>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</si>
  <si>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Субсидии юридическим лицам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</si>
  <si>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</si>
  <si>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</si>
  <si>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</si>
  <si>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Библиотеки</t>
  </si>
  <si>
    <t>Дотации бюджетам городских округов на выравнивание бюджетной обеспеченности</t>
  </si>
  <si>
    <t>Прочие неналоговые доходы бюджетов городских округов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</si>
  <si>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</si>
  <si>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</si>
  <si>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</si>
  <si>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</si>
  <si>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 недрах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</si>
  <si>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</si>
  <si>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Плата за негативное воздействие на окружающую среду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</si>
  <si>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</si>
  <si>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Услуги по доставке и перечислению адресных субсидий (средства краевого бюджета)</t>
  </si>
  <si>
    <t>«О внесении изменений в Решение Городской Думы</t>
  </si>
  <si>
    <t>«О бюджете Петропавловск-Камчатского городского</t>
  </si>
  <si>
    <t xml:space="preserve">от 24.12.2009 № 203-нд </t>
  </si>
  <si>
    <t>к  Решению Городской Думы</t>
  </si>
  <si>
    <t>округа на 2010 год» от 15.09.2010 № 270-нд</t>
  </si>
  <si>
    <t>15.09.2010 № 270-нд</t>
  </si>
  <si>
    <t>округа на 2010 год" от 15.09.2010 № 270-нд</t>
  </si>
  <si>
    <t>округа на 2010 год" от № 270-нд</t>
  </si>
  <si>
    <t>округа</t>
  </si>
  <si>
    <t>округа на 2010 год</t>
  </si>
  <si>
    <t>округа на 2010  от .№ 270-нд</t>
  </si>
  <si>
    <t>округа на 2010 год"</t>
  </si>
  <si>
    <t xml:space="preserve">    № 270-нд</t>
  </si>
  <si>
    <t xml:space="preserve"> от 15.09.2010</t>
  </si>
  <si>
    <t>270-нд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</si>
</sst>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0"/>
    <numFmt numFmtId="182" formatCode="00"/>
    <numFmt numFmtId="183" formatCode="00000"/>
    <numFmt numFmtId="184" formatCode="000"/>
    <numFmt numFmtId="185" formatCode="0.00000"/>
    <numFmt numFmtId="186" formatCode="0.000%"/>
    <numFmt numFmtId="187" formatCode="0000"/>
    <numFmt numFmtId="188" formatCode="#,##0.00000_ ;[Red]\-#,##0.00000\ "/>
    <numFmt numFmtId="189" formatCode="#,##0.00000_р_.;[Red]\-#,##0.00000_р_."/>
    <numFmt numFmtId="190" formatCode="0.0"/>
    <numFmt numFmtId="191" formatCode="000\.00\.00"/>
    <numFmt numFmtId="192" formatCode="#,##0.000"/>
    <numFmt numFmtId="193" formatCode="#,##0.0000"/>
    <numFmt numFmtId="194" formatCode="0.E+00"/>
    <numFmt numFmtId="195" formatCode="0.000000"/>
    <numFmt numFmtId="196" formatCode="0.0%"/>
  </numFmts>
  <fonts count="6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10" fillId="0" borderId="0" xfId="53" applyFont="1">
      <alignment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Border="1" applyAlignment="1" applyProtection="1">
      <alignment horizontal="right"/>
      <protection hidden="1"/>
    </xf>
    <xf numFmtId="0" fontId="10" fillId="33" borderId="0" xfId="53" applyFont="1" applyFill="1" applyAlignment="1">
      <alignment horizontal="right"/>
      <protection/>
    </xf>
    <xf numFmtId="0" fontId="10" fillId="33" borderId="0" xfId="0" applyFont="1" applyFill="1" applyAlignment="1">
      <alignment/>
    </xf>
    <xf numFmtId="4" fontId="9" fillId="33" borderId="0" xfId="85" applyNumberFormat="1" applyFont="1" applyFill="1" applyAlignment="1">
      <alignment horizontal="right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 applyProtection="1">
      <alignment horizontal="right"/>
      <protection hidden="1"/>
    </xf>
    <xf numFmtId="0" fontId="14" fillId="0" borderId="0" xfId="71" applyFont="1">
      <alignment/>
      <protection/>
    </xf>
    <xf numFmtId="0" fontId="8" fillId="0" borderId="0" xfId="71" applyFont="1">
      <alignment/>
      <protection/>
    </xf>
    <xf numFmtId="0" fontId="8" fillId="0" borderId="0" xfId="71" applyFont="1" applyAlignment="1">
      <alignment horizontal="right" wrapText="1"/>
      <protection/>
    </xf>
    <xf numFmtId="0" fontId="8" fillId="0" borderId="0" xfId="71" applyFont="1" applyAlignment="1">
      <alignment horizontal="right"/>
      <protection/>
    </xf>
    <xf numFmtId="0" fontId="9" fillId="33" borderId="0" xfId="69" applyFont="1" applyFill="1" applyAlignment="1" applyProtection="1">
      <alignment horizontal="right"/>
      <protection hidden="1"/>
    </xf>
    <xf numFmtId="0" fontId="9" fillId="33" borderId="0" xfId="69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4" fontId="6" fillId="0" borderId="0" xfId="85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181" fontId="19" fillId="0" borderId="10" xfId="0" applyNumberFormat="1" applyFont="1" applyBorder="1" applyAlignment="1">
      <alignment horizontal="right" wrapText="1"/>
    </xf>
    <xf numFmtId="4" fontId="19" fillId="0" borderId="10" xfId="0" applyNumberFormat="1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81" fontId="9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181" fontId="9" fillId="0" borderId="10" xfId="0" applyNumberFormat="1" applyFont="1" applyFill="1" applyBorder="1" applyAlignment="1">
      <alignment horizontal="right" wrapText="1"/>
    </xf>
    <xf numFmtId="181" fontId="9" fillId="0" borderId="1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181" fontId="9" fillId="0" borderId="10" xfId="85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71" applyFont="1" applyAlignment="1">
      <alignment wrapText="1"/>
      <protection/>
    </xf>
    <xf numFmtId="0" fontId="9" fillId="0" borderId="0" xfId="71" applyFont="1">
      <alignment/>
      <protection/>
    </xf>
    <xf numFmtId="181" fontId="8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10" fillId="33" borderId="14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justify" vertical="center" wrapText="1"/>
    </xf>
    <xf numFmtId="185" fontId="9" fillId="0" borderId="0" xfId="84" applyNumberFormat="1" applyFont="1" applyFill="1" applyAlignment="1">
      <alignment horizontal="right"/>
    </xf>
    <xf numFmtId="0" fontId="9" fillId="0" borderId="0" xfId="71" applyFont="1" applyAlignment="1">
      <alignment horizontal="right"/>
      <protection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81" fontId="10" fillId="0" borderId="0" xfId="0" applyNumberFormat="1" applyFont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181" fontId="5" fillId="0" borderId="16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81" fontId="10" fillId="0" borderId="19" xfId="0" applyNumberFormat="1" applyFont="1" applyFill="1" applyBorder="1" applyAlignment="1">
      <alignment horizontal="right"/>
    </xf>
    <xf numFmtId="49" fontId="10" fillId="0" borderId="20" xfId="0" applyNumberFormat="1" applyFont="1" applyFill="1" applyBorder="1" applyAlignment="1">
      <alignment horizontal="center" wrapText="1"/>
    </xf>
    <xf numFmtId="49" fontId="10" fillId="0" borderId="21" xfId="85" applyNumberFormat="1" applyFont="1" applyFill="1" applyBorder="1" applyAlignment="1">
      <alignment horizontal="right"/>
    </xf>
    <xf numFmtId="0" fontId="10" fillId="0" borderId="21" xfId="0" applyFont="1" applyFill="1" applyBorder="1" applyAlignment="1">
      <alignment horizontal="left" wrapText="1"/>
    </xf>
    <xf numFmtId="49" fontId="8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81" fontId="10" fillId="0" borderId="23" xfId="0" applyNumberFormat="1" applyFont="1" applyFill="1" applyBorder="1" applyAlignment="1">
      <alignment horizontal="right"/>
    </xf>
    <xf numFmtId="49" fontId="10" fillId="0" borderId="20" xfId="85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81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181" fontId="10" fillId="0" borderId="25" xfId="0" applyNumberFormat="1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right" wrapText="1"/>
    </xf>
    <xf numFmtId="0" fontId="10" fillId="0" borderId="24" xfId="0" applyFont="1" applyFill="1" applyBorder="1" applyAlignment="1">
      <alignment horizontal="left" wrapText="1"/>
    </xf>
    <xf numFmtId="190" fontId="5" fillId="0" borderId="26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81" fontId="5" fillId="0" borderId="25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69" applyNumberFormat="1" applyFont="1" applyFill="1" applyAlignment="1" applyProtection="1">
      <alignment horizontal="centerContinuous" vertical="center"/>
      <protection hidden="1"/>
    </xf>
    <xf numFmtId="0" fontId="0" fillId="0" borderId="0" xfId="0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9" fillId="0" borderId="0" xfId="69" applyNumberFormat="1" applyFont="1" applyFill="1" applyAlignment="1" applyProtection="1">
      <alignment horizontal="centerContinuous" vertical="center"/>
      <protection hidden="1"/>
    </xf>
    <xf numFmtId="0" fontId="9" fillId="0" borderId="0" xfId="69" applyFont="1" applyProtection="1">
      <alignment/>
      <protection hidden="1"/>
    </xf>
    <xf numFmtId="0" fontId="8" fillId="0" borderId="0" xfId="69" applyFont="1" applyProtection="1">
      <alignment/>
      <protection hidden="1"/>
    </xf>
    <xf numFmtId="43" fontId="8" fillId="0" borderId="0" xfId="85" applyNumberFormat="1" applyFon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9" fillId="33" borderId="0" xfId="69" applyNumberFormat="1" applyFont="1" applyFill="1" applyAlignment="1" applyProtection="1">
      <alignment wrapText="1"/>
      <protection hidden="1"/>
    </xf>
    <xf numFmtId="0" fontId="8" fillId="0" borderId="0" xfId="70" applyFont="1">
      <alignment/>
      <protection/>
    </xf>
    <xf numFmtId="0" fontId="14" fillId="0" borderId="0" xfId="70" applyFont="1">
      <alignment/>
      <protection/>
    </xf>
    <xf numFmtId="0" fontId="8" fillId="0" borderId="0" xfId="70" applyFont="1" applyAlignment="1">
      <alignment horizontal="right"/>
      <protection/>
    </xf>
    <xf numFmtId="0" fontId="8" fillId="0" borderId="0" xfId="70" applyFont="1" applyProtection="1">
      <alignment/>
      <protection hidden="1"/>
    </xf>
    <xf numFmtId="181" fontId="8" fillId="0" borderId="0" xfId="70" applyNumberFormat="1" applyFont="1">
      <alignment/>
      <protection/>
    </xf>
    <xf numFmtId="4" fontId="8" fillId="0" borderId="0" xfId="70" applyNumberFormat="1" applyFont="1">
      <alignment/>
      <protection/>
    </xf>
    <xf numFmtId="0" fontId="15" fillId="0" borderId="0" xfId="70" applyFont="1" applyAlignment="1">
      <alignment vertical="center"/>
      <protection/>
    </xf>
    <xf numFmtId="0" fontId="14" fillId="0" borderId="0" xfId="70" applyFont="1" applyAlignment="1">
      <alignment vertical="center"/>
      <protection/>
    </xf>
    <xf numFmtId="0" fontId="8" fillId="0" borderId="0" xfId="70" applyFont="1" applyAlignment="1" applyProtection="1">
      <alignment horizontal="right"/>
      <protection hidden="1"/>
    </xf>
    <xf numFmtId="0" fontId="14" fillId="0" borderId="0" xfId="70" applyFont="1" applyProtection="1">
      <alignment/>
      <protection hidden="1"/>
    </xf>
    <xf numFmtId="0" fontId="9" fillId="0" borderId="0" xfId="71" applyFont="1" applyFill="1" applyAlignment="1">
      <alignment/>
      <protection/>
    </xf>
    <xf numFmtId="0" fontId="9" fillId="0" borderId="0" xfId="0" applyFont="1" applyAlignment="1">
      <alignment wrapText="1"/>
    </xf>
    <xf numFmtId="0" fontId="9" fillId="33" borderId="0" xfId="69" applyNumberFormat="1" applyFont="1" applyFill="1" applyAlignment="1" applyProtection="1">
      <alignment/>
      <protection hidden="1"/>
    </xf>
    <xf numFmtId="174" fontId="14" fillId="0" borderId="20" xfId="70" applyNumberFormat="1" applyFont="1" applyFill="1" applyBorder="1" applyAlignment="1" applyProtection="1">
      <alignment horizontal="center" vertical="center" wrapText="1"/>
      <protection hidden="1"/>
    </xf>
    <xf numFmtId="184" fontId="8" fillId="0" borderId="20" xfId="70" applyNumberFormat="1" applyFont="1" applyFill="1" applyBorder="1" applyAlignment="1" applyProtection="1">
      <alignment horizontal="left" vertical="center" wrapText="1"/>
      <protection hidden="1"/>
    </xf>
    <xf numFmtId="184" fontId="8" fillId="0" borderId="20" xfId="7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68" applyFont="1" applyFill="1" applyBorder="1" applyAlignment="1">
      <alignment horizontal="center" vertical="center" wrapText="1"/>
      <protection/>
    </xf>
    <xf numFmtId="0" fontId="15" fillId="0" borderId="18" xfId="70" applyNumberFormat="1" applyFont="1" applyFill="1" applyBorder="1" applyAlignment="1" applyProtection="1">
      <alignment horizontal="center" vertical="center"/>
      <protection hidden="1"/>
    </xf>
    <xf numFmtId="0" fontId="15" fillId="0" borderId="17" xfId="70" applyFont="1" applyBorder="1" applyAlignment="1" applyProtection="1">
      <alignment horizontal="center" vertical="center"/>
      <protection hidden="1"/>
    </xf>
    <xf numFmtId="0" fontId="15" fillId="0" borderId="17" xfId="70" applyFont="1" applyBorder="1" applyAlignment="1" applyProtection="1">
      <alignment horizontal="center" vertical="center" wrapText="1"/>
      <protection hidden="1"/>
    </xf>
    <xf numFmtId="0" fontId="15" fillId="0" borderId="16" xfId="70" applyFont="1" applyBorder="1" applyAlignment="1" applyProtection="1">
      <alignment horizontal="center" vertical="center" wrapText="1"/>
      <protection hidden="1"/>
    </xf>
    <xf numFmtId="0" fontId="14" fillId="0" borderId="18" xfId="70" applyFont="1" applyBorder="1" applyProtection="1">
      <alignment/>
      <protection hidden="1"/>
    </xf>
    <xf numFmtId="0" fontId="8" fillId="0" borderId="17" xfId="70" applyFont="1" applyBorder="1" applyProtection="1">
      <alignment/>
      <protection hidden="1"/>
    </xf>
    <xf numFmtId="0" fontId="14" fillId="0" borderId="17" xfId="70" applyFont="1" applyBorder="1" applyProtection="1">
      <alignment/>
      <protection hidden="1"/>
    </xf>
    <xf numFmtId="181" fontId="14" fillId="0" borderId="16" xfId="70" applyNumberFormat="1" applyFont="1" applyBorder="1" applyProtection="1">
      <alignment/>
      <protection hidden="1"/>
    </xf>
    <xf numFmtId="0" fontId="14" fillId="0" borderId="18" xfId="70" applyNumberFormat="1" applyFont="1" applyFill="1" applyBorder="1" applyAlignment="1" applyProtection="1">
      <alignment horizontal="center" vertical="center"/>
      <protection hidden="1"/>
    </xf>
    <xf numFmtId="0" fontId="14" fillId="0" borderId="17" xfId="70" applyFont="1" applyBorder="1" applyAlignment="1" applyProtection="1">
      <alignment horizontal="center" vertical="center" wrapText="1"/>
      <protection hidden="1"/>
    </xf>
    <xf numFmtId="0" fontId="14" fillId="0" borderId="17" xfId="70" applyFont="1" applyBorder="1" applyAlignment="1" applyProtection="1">
      <alignment horizontal="center" vertical="center"/>
      <protection hidden="1"/>
    </xf>
    <xf numFmtId="0" fontId="14" fillId="0" borderId="16" xfId="70" applyFont="1" applyBorder="1" applyAlignment="1" applyProtection="1">
      <alignment horizontal="center" vertical="center" wrapText="1"/>
      <protection hidden="1"/>
    </xf>
    <xf numFmtId="0" fontId="14" fillId="0" borderId="26" xfId="70" applyNumberFormat="1" applyFont="1" applyFill="1" applyBorder="1" applyAlignment="1" applyProtection="1">
      <alignment horizontal="center" vertical="center"/>
      <protection hidden="1"/>
    </xf>
    <xf numFmtId="174" fontId="14" fillId="0" borderId="24" xfId="70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70" applyNumberFormat="1" applyFont="1" applyFill="1" applyBorder="1" applyAlignment="1" applyProtection="1">
      <alignment horizontal="center" vertical="center"/>
      <protection hidden="1"/>
    </xf>
    <xf numFmtId="0" fontId="14" fillId="0" borderId="28" xfId="70" applyNumberFormat="1" applyFont="1" applyFill="1" applyBorder="1" applyAlignment="1" applyProtection="1">
      <alignment horizontal="center" vertical="center"/>
      <protection hidden="1"/>
    </xf>
    <xf numFmtId="174" fontId="14" fillId="0" borderId="27" xfId="70" applyNumberFormat="1" applyFont="1" applyFill="1" applyBorder="1" applyAlignment="1" applyProtection="1">
      <alignment horizontal="center" vertical="center" wrapText="1"/>
      <protection hidden="1"/>
    </xf>
    <xf numFmtId="184" fontId="8" fillId="0" borderId="24" xfId="70" applyNumberFormat="1" applyFont="1" applyFill="1" applyBorder="1" applyAlignment="1" applyProtection="1">
      <alignment horizontal="left" vertical="center" wrapText="1"/>
      <protection hidden="1"/>
    </xf>
    <xf numFmtId="184" fontId="8" fillId="0" borderId="24" xfId="70" applyNumberFormat="1" applyFont="1" applyFill="1" applyBorder="1" applyAlignment="1" applyProtection="1">
      <alignment horizontal="center" vertical="center" wrapText="1"/>
      <protection hidden="1"/>
    </xf>
    <xf numFmtId="184" fontId="8" fillId="0" borderId="24" xfId="70" applyNumberFormat="1" applyFont="1" applyFill="1" applyBorder="1" applyAlignment="1" applyProtection="1">
      <alignment horizontal="center" vertical="center"/>
      <protection hidden="1"/>
    </xf>
    <xf numFmtId="187" fontId="8" fillId="0" borderId="24" xfId="70" applyNumberFormat="1" applyFont="1" applyFill="1" applyBorder="1" applyAlignment="1" applyProtection="1">
      <alignment horizontal="center" vertical="center" wrapText="1"/>
      <protection hidden="1"/>
    </xf>
    <xf numFmtId="181" fontId="14" fillId="0" borderId="25" xfId="70" applyNumberFormat="1" applyFont="1" applyFill="1" applyBorder="1" applyAlignment="1" applyProtection="1">
      <alignment vertical="center"/>
      <protection hidden="1"/>
    </xf>
    <xf numFmtId="184" fontId="8" fillId="0" borderId="20" xfId="70" applyNumberFormat="1" applyFont="1" applyFill="1" applyBorder="1" applyAlignment="1" applyProtection="1">
      <alignment horizontal="center" vertical="center"/>
      <protection hidden="1"/>
    </xf>
    <xf numFmtId="187" fontId="8" fillId="0" borderId="20" xfId="70" applyNumberFormat="1" applyFont="1" applyFill="1" applyBorder="1" applyAlignment="1" applyProtection="1">
      <alignment horizontal="center" vertical="center" wrapText="1"/>
      <protection hidden="1"/>
    </xf>
    <xf numFmtId="181" fontId="14" fillId="0" borderId="23" xfId="70" applyNumberFormat="1" applyFont="1" applyFill="1" applyBorder="1" applyAlignment="1" applyProtection="1">
      <alignment vertical="center"/>
      <protection hidden="1"/>
    </xf>
    <xf numFmtId="181" fontId="8" fillId="0" borderId="23" xfId="70" applyNumberFormat="1" applyFont="1" applyFill="1" applyBorder="1" applyAlignment="1" applyProtection="1">
      <alignment vertical="center"/>
      <protection hidden="1"/>
    </xf>
    <xf numFmtId="184" fontId="8" fillId="0" borderId="27" xfId="70" applyNumberFormat="1" applyFont="1" applyFill="1" applyBorder="1" applyAlignment="1" applyProtection="1">
      <alignment horizontal="left" vertical="center" wrapText="1"/>
      <protection hidden="1"/>
    </xf>
    <xf numFmtId="184" fontId="8" fillId="0" borderId="27" xfId="70" applyNumberFormat="1" applyFont="1" applyFill="1" applyBorder="1" applyAlignment="1" applyProtection="1">
      <alignment horizontal="center" vertical="center" wrapText="1"/>
      <protection hidden="1"/>
    </xf>
    <xf numFmtId="184" fontId="8" fillId="0" borderId="27" xfId="70" applyNumberFormat="1" applyFont="1" applyFill="1" applyBorder="1" applyAlignment="1" applyProtection="1">
      <alignment horizontal="center" vertical="center"/>
      <protection hidden="1"/>
    </xf>
    <xf numFmtId="187" fontId="8" fillId="0" borderId="27" xfId="70" applyNumberFormat="1" applyFont="1" applyFill="1" applyBorder="1" applyAlignment="1" applyProtection="1">
      <alignment horizontal="center" vertical="center" wrapText="1"/>
      <protection hidden="1"/>
    </xf>
    <xf numFmtId="181" fontId="14" fillId="0" borderId="29" xfId="70" applyNumberFormat="1" applyFont="1" applyFill="1" applyBorder="1" applyAlignment="1" applyProtection="1">
      <alignment vertical="center"/>
      <protection hidden="1"/>
    </xf>
    <xf numFmtId="0" fontId="10" fillId="33" borderId="28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85" fontId="9" fillId="0" borderId="0" xfId="84" applyNumberFormat="1" applyFont="1" applyFill="1" applyAlignment="1">
      <alignment wrapText="1"/>
    </xf>
    <xf numFmtId="185" fontId="9" fillId="0" borderId="0" xfId="84" applyNumberFormat="1" applyFont="1" applyFill="1" applyAlignment="1">
      <alignment/>
    </xf>
    <xf numFmtId="0" fontId="10" fillId="33" borderId="0" xfId="69" applyFont="1" applyFill="1">
      <alignment/>
      <protection/>
    </xf>
    <xf numFmtId="0" fontId="10" fillId="33" borderId="0" xfId="69" applyFont="1" applyFill="1" applyAlignment="1">
      <alignment horizontal="center" vertical="center"/>
      <protection/>
    </xf>
    <xf numFmtId="0" fontId="10" fillId="33" borderId="10" xfId="69" applyFont="1" applyFill="1" applyBorder="1" applyAlignment="1">
      <alignment vertical="center"/>
      <protection/>
    </xf>
    <xf numFmtId="0" fontId="10" fillId="33" borderId="0" xfId="69" applyFont="1" applyFill="1" applyBorder="1" applyAlignment="1">
      <alignment vertical="center"/>
      <protection/>
    </xf>
    <xf numFmtId="0" fontId="10" fillId="0" borderId="0" xfId="0" applyFont="1" applyAlignment="1">
      <alignment vertical="center" wrapText="1"/>
    </xf>
    <xf numFmtId="0" fontId="10" fillId="33" borderId="0" xfId="69" applyFont="1" applyFill="1" applyAlignment="1">
      <alignment vertical="center"/>
      <protection/>
    </xf>
    <xf numFmtId="0" fontId="6" fillId="33" borderId="0" xfId="69" applyFont="1" applyFill="1">
      <alignment/>
      <protection/>
    </xf>
    <xf numFmtId="0" fontId="24" fillId="33" borderId="0" xfId="69" applyFont="1" applyFill="1" applyAlignment="1" applyProtection="1">
      <alignment horizontal="right"/>
      <protection hidden="1"/>
    </xf>
    <xf numFmtId="0" fontId="24" fillId="33" borderId="0" xfId="69" applyNumberFormat="1" applyFont="1" applyFill="1" applyAlignment="1" applyProtection="1">
      <alignment horizontal="center" vertical="center"/>
      <protection hidden="1"/>
    </xf>
    <xf numFmtId="0" fontId="24" fillId="33" borderId="0" xfId="69" applyFont="1" applyFill="1" applyAlignment="1">
      <alignment horizontal="center" vertical="center"/>
      <protection/>
    </xf>
    <xf numFmtId="0" fontId="10" fillId="33" borderId="0" xfId="69" applyFont="1" applyFill="1" applyBorder="1">
      <alignment/>
      <protection/>
    </xf>
    <xf numFmtId="0" fontId="24" fillId="0" borderId="0" xfId="0" applyFont="1" applyFill="1" applyBorder="1" applyAlignment="1">
      <alignment horizontal="right" wrapText="1"/>
    </xf>
    <xf numFmtId="0" fontId="24" fillId="33" borderId="0" xfId="69" applyFont="1" applyFill="1" applyBorder="1" applyAlignment="1">
      <alignment horizontal="center" vertical="center"/>
      <protection/>
    </xf>
    <xf numFmtId="0" fontId="10" fillId="33" borderId="0" xfId="69" applyFont="1" applyFill="1" applyBorder="1" applyAlignment="1">
      <alignment horizontal="right" vertical="center"/>
      <protection/>
    </xf>
    <xf numFmtId="0" fontId="24" fillId="33" borderId="0" xfId="69" applyFont="1" applyFill="1" applyBorder="1" applyAlignment="1">
      <alignment horizontal="right" vertical="center"/>
      <protection/>
    </xf>
    <xf numFmtId="0" fontId="24" fillId="33" borderId="0" xfId="0" applyFont="1" applyFill="1" applyBorder="1" applyAlignment="1">
      <alignment horizontal="right" wrapText="1"/>
    </xf>
    <xf numFmtId="0" fontId="10" fillId="33" borderId="0" xfId="69" applyFont="1" applyFill="1" applyAlignment="1">
      <alignment horizontal="right" vertical="center"/>
      <protection/>
    </xf>
    <xf numFmtId="0" fontId="24" fillId="33" borderId="0" xfId="69" applyFont="1" applyFill="1" applyAlignment="1">
      <alignment horizontal="right" vertical="center"/>
      <protection/>
    </xf>
    <xf numFmtId="11" fontId="24" fillId="33" borderId="0" xfId="0" applyNumberFormat="1" applyFont="1" applyFill="1" applyAlignment="1">
      <alignment horizontal="right" vertical="justify" wrapText="1" shrinkToFi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5" fillId="33" borderId="30" xfId="69" applyNumberFormat="1" applyFont="1" applyFill="1" applyBorder="1" applyAlignment="1">
      <alignment horizontal="center" vertical="center"/>
      <protection/>
    </xf>
    <xf numFmtId="49" fontId="5" fillId="33" borderId="31" xfId="69" applyNumberFormat="1" applyFont="1" applyFill="1" applyBorder="1" applyAlignment="1">
      <alignment horizontal="center" vertical="center"/>
      <protection/>
    </xf>
    <xf numFmtId="0" fontId="9" fillId="33" borderId="14" xfId="69" applyFont="1" applyFill="1" applyBorder="1" applyAlignment="1">
      <alignment horizontal="center" vertical="center"/>
      <protection/>
    </xf>
    <xf numFmtId="0" fontId="9" fillId="33" borderId="20" xfId="69" applyFont="1" applyFill="1" applyBorder="1" applyAlignment="1">
      <alignment horizontal="center" vertical="center"/>
      <protection/>
    </xf>
    <xf numFmtId="0" fontId="9" fillId="33" borderId="20" xfId="0" applyFont="1" applyFill="1" applyBorder="1" applyAlignment="1">
      <alignment horizontal="center" vertical="center"/>
    </xf>
    <xf numFmtId="0" fontId="9" fillId="33" borderId="23" xfId="69" applyNumberFormat="1" applyFont="1" applyFill="1" applyBorder="1" applyAlignment="1" applyProtection="1">
      <alignment horizontal="left" vertical="center" wrapText="1"/>
      <protection hidden="1"/>
    </xf>
    <xf numFmtId="49" fontId="5" fillId="33" borderId="14" xfId="69" applyNumberFormat="1" applyFont="1" applyFill="1" applyBorder="1" applyAlignment="1">
      <alignment horizontal="center" vertical="center"/>
      <protection/>
    </xf>
    <xf numFmtId="49" fontId="5" fillId="33" borderId="20" xfId="69" applyNumberFormat="1" applyFont="1" applyFill="1" applyBorder="1" applyAlignment="1">
      <alignment horizontal="center" vertical="center"/>
      <protection/>
    </xf>
    <xf numFmtId="0" fontId="9" fillId="33" borderId="20" xfId="69" applyNumberFormat="1" applyFont="1" applyFill="1" applyBorder="1" applyAlignment="1" applyProtection="1">
      <alignment horizontal="center" vertical="center" wrapText="1"/>
      <protection hidden="1"/>
    </xf>
    <xf numFmtId="3" fontId="9" fillId="33" borderId="20" xfId="69" applyNumberFormat="1" applyFont="1" applyFill="1" applyBorder="1" applyAlignment="1" applyProtection="1">
      <alignment horizontal="center" vertical="center" wrapText="1"/>
      <protection hidden="1"/>
    </xf>
    <xf numFmtId="0" fontId="9" fillId="33" borderId="20" xfId="69" applyFont="1" applyFill="1" applyBorder="1" applyAlignment="1">
      <alignment horizontal="center" vertical="center" wrapText="1"/>
      <protection/>
    </xf>
    <xf numFmtId="0" fontId="9" fillId="33" borderId="23" xfId="0" applyFont="1" applyFill="1" applyBorder="1" applyAlignment="1">
      <alignment horizontal="justify" vertical="center" wrapText="1"/>
    </xf>
    <xf numFmtId="49" fontId="9" fillId="33" borderId="20" xfId="69" applyNumberFormat="1" applyFont="1" applyFill="1" applyBorder="1" applyAlignment="1">
      <alignment horizontal="center" vertical="center" wrapText="1"/>
      <protection/>
    </xf>
    <xf numFmtId="0" fontId="9" fillId="33" borderId="23" xfId="69" applyNumberFormat="1" applyFont="1" applyFill="1" applyBorder="1" applyAlignment="1" applyProtection="1">
      <alignment horizontal="left" vertical="distributed" wrapText="1"/>
      <protection hidden="1"/>
    </xf>
    <xf numFmtId="49" fontId="5" fillId="33" borderId="20" xfId="69" applyNumberFormat="1" applyFont="1" applyFill="1" applyBorder="1" applyAlignment="1">
      <alignment horizontal="center" vertical="center" wrapText="1"/>
      <protection/>
    </xf>
    <xf numFmtId="0" fontId="5" fillId="33" borderId="20" xfId="69" applyFont="1" applyFill="1" applyBorder="1" applyAlignment="1">
      <alignment horizontal="center" vertical="center"/>
      <protection/>
    </xf>
    <xf numFmtId="0" fontId="5" fillId="33" borderId="14" xfId="69" applyFont="1" applyFill="1" applyBorder="1" applyAlignment="1">
      <alignment horizontal="center" vertical="center"/>
      <protection/>
    </xf>
    <xf numFmtId="49" fontId="9" fillId="33" borderId="20" xfId="69" applyNumberFormat="1" applyFont="1" applyFill="1" applyBorder="1" applyAlignment="1">
      <alignment horizontal="center" vertical="center"/>
      <protection/>
    </xf>
    <xf numFmtId="0" fontId="5" fillId="33" borderId="20" xfId="69" applyFont="1" applyFill="1" applyBorder="1" applyAlignment="1">
      <alignment horizontal="center" vertical="center" wrapText="1"/>
      <protection/>
    </xf>
    <xf numFmtId="0" fontId="9" fillId="33" borderId="32" xfId="69" applyNumberFormat="1" applyFont="1" applyFill="1" applyBorder="1" applyAlignment="1" applyProtection="1">
      <alignment horizontal="center" vertical="center" wrapText="1"/>
      <protection hidden="1"/>
    </xf>
    <xf numFmtId="11" fontId="9" fillId="33" borderId="23" xfId="69" applyNumberFormat="1" applyFont="1" applyFill="1" applyBorder="1" applyAlignment="1">
      <alignment horizontal="left" vertical="center" wrapText="1"/>
      <protection/>
    </xf>
    <xf numFmtId="49" fontId="5" fillId="33" borderId="33" xfId="69" applyNumberFormat="1" applyFont="1" applyFill="1" applyBorder="1" applyAlignment="1">
      <alignment horizontal="center" vertical="center"/>
      <protection/>
    </xf>
    <xf numFmtId="0" fontId="9" fillId="33" borderId="34" xfId="69" applyFont="1" applyFill="1" applyBorder="1" applyAlignment="1">
      <alignment horizontal="center" vertical="center"/>
      <protection/>
    </xf>
    <xf numFmtId="0" fontId="9" fillId="33" borderId="34" xfId="69" applyNumberFormat="1" applyFont="1" applyFill="1" applyBorder="1" applyAlignment="1" applyProtection="1">
      <alignment horizontal="center" vertical="center" wrapText="1"/>
      <protection hidden="1"/>
    </xf>
    <xf numFmtId="0" fontId="9" fillId="33" borderId="35" xfId="69" applyNumberFormat="1" applyFont="1" applyFill="1" applyBorder="1" applyAlignment="1" applyProtection="1">
      <alignment horizontal="left" vertical="center" wrapText="1"/>
      <protection hidden="1"/>
    </xf>
    <xf numFmtId="180" fontId="9" fillId="0" borderId="0" xfId="73" applyNumberFormat="1" applyFont="1" applyFill="1" applyAlignment="1">
      <alignment horizontal="right"/>
      <protection/>
    </xf>
    <xf numFmtId="181" fontId="25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0" fillId="33" borderId="0" xfId="69" applyNumberFormat="1" applyFont="1" applyFill="1" applyAlignment="1" applyProtection="1">
      <alignment horizontal="right"/>
      <protection hidden="1"/>
    </xf>
    <xf numFmtId="0" fontId="10" fillId="33" borderId="0" xfId="69" applyNumberFormat="1" applyFont="1" applyFill="1" applyAlignment="1" applyProtection="1">
      <alignment horizontal="right" wrapText="1"/>
      <protection hidden="1"/>
    </xf>
    <xf numFmtId="0" fontId="9" fillId="0" borderId="10" xfId="73" applyFont="1" applyFill="1" applyBorder="1" applyAlignment="1">
      <alignment wrapText="1"/>
      <protection/>
    </xf>
    <xf numFmtId="181" fontId="9" fillId="0" borderId="10" xfId="73" applyNumberFormat="1" applyFont="1" applyFill="1" applyBorder="1" applyAlignment="1">
      <alignment horizontal="right"/>
      <protection/>
    </xf>
    <xf numFmtId="0" fontId="9" fillId="0" borderId="0" xfId="73" applyFont="1" applyFill="1">
      <alignment/>
      <protection/>
    </xf>
    <xf numFmtId="18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5" fontId="9" fillId="0" borderId="10" xfId="0" applyNumberFormat="1" applyFont="1" applyFill="1" applyBorder="1" applyAlignment="1">
      <alignment/>
    </xf>
    <xf numFmtId="4" fontId="9" fillId="0" borderId="0" xfId="85" applyNumberFormat="1" applyFont="1" applyFill="1" applyAlignment="1">
      <alignment horizontal="center"/>
    </xf>
    <xf numFmtId="185" fontId="9" fillId="0" borderId="0" xfId="0" applyNumberFormat="1" applyFont="1" applyFill="1" applyAlignment="1">
      <alignment horizontal="center"/>
    </xf>
    <xf numFmtId="4" fontId="6" fillId="0" borderId="0" xfId="85" applyNumberFormat="1" applyFont="1" applyFill="1" applyAlignment="1">
      <alignment horizontal="left"/>
    </xf>
    <xf numFmtId="0" fontId="9" fillId="0" borderId="10" xfId="73" applyFont="1" applyBorder="1" applyAlignment="1">
      <alignment horizontal="left" wrapText="1"/>
      <protection/>
    </xf>
    <xf numFmtId="0" fontId="9" fillId="0" borderId="10" xfId="73" applyFont="1" applyBorder="1" applyAlignment="1">
      <alignment horizontal="center" wrapText="1"/>
      <protection/>
    </xf>
    <xf numFmtId="0" fontId="10" fillId="0" borderId="0" xfId="69" applyFont="1">
      <alignment/>
      <protection/>
    </xf>
    <xf numFmtId="0" fontId="10" fillId="0" borderId="0" xfId="69" applyFont="1" applyAlignment="1">
      <alignment horizontal="center"/>
      <protection/>
    </xf>
    <xf numFmtId="0" fontId="11" fillId="0" borderId="0" xfId="69" applyNumberFormat="1" applyFont="1" applyFill="1" applyAlignment="1" applyProtection="1">
      <alignment horizontal="center" vertical="center"/>
      <protection hidden="1"/>
    </xf>
    <xf numFmtId="0" fontId="10" fillId="0" borderId="0" xfId="69" applyNumberFormat="1" applyFont="1" applyFill="1" applyAlignment="1" applyProtection="1">
      <alignment horizontal="left"/>
      <protection hidden="1"/>
    </xf>
    <xf numFmtId="0" fontId="10" fillId="0" borderId="0" xfId="69" applyNumberFormat="1" applyFont="1" applyFill="1" applyAlignment="1" applyProtection="1">
      <alignment horizontal="centerContinuous"/>
      <protection hidden="1"/>
    </xf>
    <xf numFmtId="0" fontId="10" fillId="0" borderId="0" xfId="71" applyFont="1" applyAlignment="1">
      <alignment horizontal="right"/>
      <protection/>
    </xf>
    <xf numFmtId="4" fontId="10" fillId="33" borderId="0" xfId="85" applyNumberFormat="1" applyFont="1" applyFill="1" applyAlignment="1">
      <alignment horizontal="right"/>
    </xf>
    <xf numFmtId="0" fontId="10" fillId="0" borderId="0" xfId="69" applyFont="1" applyAlignment="1" applyProtection="1">
      <alignment horizontal="center"/>
      <protection hidden="1"/>
    </xf>
    <xf numFmtId="0" fontId="10" fillId="0" borderId="0" xfId="69" applyNumberFormat="1" applyFont="1" applyFill="1" applyBorder="1" applyAlignment="1" applyProtection="1">
      <alignment horizontal="left"/>
      <protection hidden="1"/>
    </xf>
    <xf numFmtId="0" fontId="10" fillId="0" borderId="0" xfId="69" applyNumberFormat="1" applyFont="1" applyFill="1" applyBorder="1" applyAlignment="1" applyProtection="1">
      <alignment/>
      <protection hidden="1"/>
    </xf>
    <xf numFmtId="0" fontId="10" fillId="0" borderId="0" xfId="69" applyFont="1" applyBorder="1" applyProtection="1">
      <alignment/>
      <protection hidden="1"/>
    </xf>
    <xf numFmtId="0" fontId="10" fillId="0" borderId="0" xfId="69" applyFont="1" applyProtection="1">
      <alignment/>
      <protection hidden="1"/>
    </xf>
    <xf numFmtId="0" fontId="10" fillId="0" borderId="0" xfId="69" applyFont="1" applyAlignment="1">
      <alignment horizontal="left"/>
      <protection/>
    </xf>
    <xf numFmtId="0" fontId="14" fillId="0" borderId="31" xfId="69" applyNumberFormat="1" applyFont="1" applyFill="1" applyBorder="1" applyAlignment="1" applyProtection="1">
      <alignment horizontal="center" vertical="center" wrapText="1"/>
      <protection hidden="1"/>
    </xf>
    <xf numFmtId="0" fontId="14" fillId="0" borderId="31" xfId="69" applyNumberFormat="1" applyFont="1" applyFill="1" applyBorder="1" applyAlignment="1" applyProtection="1">
      <alignment horizontal="center" wrapText="1"/>
      <protection hidden="1"/>
    </xf>
    <xf numFmtId="0" fontId="14" fillId="0" borderId="20" xfId="69" applyNumberFormat="1" applyFont="1" applyFill="1" applyBorder="1" applyAlignment="1" applyProtection="1">
      <alignment horizontal="center" vertical="center" wrapText="1"/>
      <protection hidden="1"/>
    </xf>
    <xf numFmtId="189" fontId="14" fillId="0" borderId="20" xfId="69" applyNumberFormat="1" applyFont="1" applyFill="1" applyBorder="1" applyAlignment="1" applyProtection="1">
      <alignment vertical="center"/>
      <protection hidden="1"/>
    </xf>
    <xf numFmtId="0" fontId="11" fillId="0" borderId="31" xfId="69" applyNumberFormat="1" applyFont="1" applyFill="1" applyBorder="1" applyAlignment="1" applyProtection="1">
      <alignment vertical="center" wrapText="1"/>
      <protection hidden="1"/>
    </xf>
    <xf numFmtId="0" fontId="11" fillId="0" borderId="20" xfId="69" applyNumberFormat="1" applyFont="1" applyFill="1" applyBorder="1" applyAlignment="1" applyProtection="1">
      <alignment vertical="center" wrapText="1"/>
      <protection hidden="1"/>
    </xf>
    <xf numFmtId="0" fontId="11" fillId="0" borderId="14" xfId="69" applyNumberFormat="1" applyFont="1" applyFill="1" applyBorder="1" applyAlignment="1" applyProtection="1">
      <alignment horizontal="center" vertical="center"/>
      <protection hidden="1"/>
    </xf>
    <xf numFmtId="184" fontId="11" fillId="0" borderId="20" xfId="69" applyNumberFormat="1" applyFont="1" applyFill="1" applyBorder="1" applyAlignment="1" applyProtection="1">
      <alignment horizontal="left" vertical="center" wrapText="1"/>
      <protection hidden="1"/>
    </xf>
    <xf numFmtId="181" fontId="11" fillId="0" borderId="20" xfId="69" applyNumberFormat="1" applyFont="1" applyFill="1" applyBorder="1" applyAlignment="1" applyProtection="1">
      <alignment horizontal="right" vertical="center"/>
      <protection hidden="1"/>
    </xf>
    <xf numFmtId="181" fontId="11" fillId="0" borderId="23" xfId="69" applyNumberFormat="1" applyFont="1" applyFill="1" applyBorder="1" applyAlignment="1" applyProtection="1">
      <alignment horizontal="right" vertical="center"/>
      <protection hidden="1"/>
    </xf>
    <xf numFmtId="0" fontId="10" fillId="0" borderId="14" xfId="69" applyNumberFormat="1" applyFont="1" applyFill="1" applyBorder="1" applyAlignment="1" applyProtection="1">
      <alignment horizontal="center" vertical="center"/>
      <protection hidden="1"/>
    </xf>
    <xf numFmtId="187" fontId="10" fillId="0" borderId="20" xfId="69" applyNumberFormat="1" applyFont="1" applyFill="1" applyBorder="1" applyAlignment="1" applyProtection="1">
      <alignment horizontal="left" vertical="center" wrapText="1"/>
      <protection hidden="1"/>
    </xf>
    <xf numFmtId="181" fontId="10" fillId="0" borderId="20" xfId="69" applyNumberFormat="1" applyFont="1" applyFill="1" applyBorder="1" applyAlignment="1" applyProtection="1">
      <alignment horizontal="right" vertical="center"/>
      <protection hidden="1"/>
    </xf>
    <xf numFmtId="181" fontId="10" fillId="0" borderId="23" xfId="69" applyNumberFormat="1" applyFont="1" applyFill="1" applyBorder="1" applyAlignment="1" applyProtection="1">
      <alignment horizontal="right" vertical="center"/>
      <protection hidden="1"/>
    </xf>
    <xf numFmtId="174" fontId="10" fillId="33" borderId="20" xfId="69" applyNumberFormat="1" applyFont="1" applyFill="1" applyBorder="1" applyAlignment="1" applyProtection="1">
      <alignment horizontal="left" vertical="center" wrapText="1"/>
      <protection hidden="1"/>
    </xf>
    <xf numFmtId="181" fontId="10" fillId="33" borderId="20" xfId="69" applyNumberFormat="1" applyFont="1" applyFill="1" applyBorder="1" applyAlignment="1" applyProtection="1">
      <alignment horizontal="right" vertical="center"/>
      <protection hidden="1"/>
    </xf>
    <xf numFmtId="181" fontId="10" fillId="33" borderId="23" xfId="69" applyNumberFormat="1" applyFont="1" applyFill="1" applyBorder="1" applyAlignment="1" applyProtection="1">
      <alignment horizontal="right" vertical="center"/>
      <protection hidden="1"/>
    </xf>
    <xf numFmtId="0" fontId="10" fillId="0" borderId="28" xfId="0" applyFont="1" applyBorder="1" applyAlignment="1">
      <alignment horizontal="center" vertical="center"/>
    </xf>
    <xf numFmtId="0" fontId="11" fillId="0" borderId="27" xfId="69" applyNumberFormat="1" applyFont="1" applyFill="1" applyBorder="1" applyAlignment="1" applyProtection="1">
      <alignment horizontal="center" vertical="center" wrapText="1"/>
      <protection hidden="1"/>
    </xf>
    <xf numFmtId="0" fontId="11" fillId="33" borderId="27" xfId="69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26" xfId="69" applyNumberFormat="1" applyFont="1" applyFill="1" applyBorder="1" applyAlignment="1" applyProtection="1">
      <alignment horizontal="center" vertical="center"/>
      <protection hidden="1"/>
    </xf>
    <xf numFmtId="181" fontId="11" fillId="0" borderId="24" xfId="69" applyNumberFormat="1" applyFont="1" applyFill="1" applyBorder="1" applyAlignment="1" applyProtection="1">
      <alignment horizontal="right" vertical="center"/>
      <protection hidden="1"/>
    </xf>
    <xf numFmtId="181" fontId="11" fillId="0" borderId="25" xfId="69" applyNumberFormat="1" applyFont="1" applyFill="1" applyBorder="1" applyAlignment="1" applyProtection="1">
      <alignment horizontal="right" vertical="center"/>
      <protection hidden="1"/>
    </xf>
    <xf numFmtId="0" fontId="10" fillId="0" borderId="28" xfId="69" applyNumberFormat="1" applyFont="1" applyFill="1" applyBorder="1" applyAlignment="1" applyProtection="1">
      <alignment horizontal="center" vertical="center"/>
      <protection hidden="1"/>
    </xf>
    <xf numFmtId="184" fontId="11" fillId="0" borderId="27" xfId="69" applyNumberFormat="1" applyFont="1" applyFill="1" applyBorder="1" applyAlignment="1" applyProtection="1">
      <alignment horizontal="left" vertical="center" wrapText="1"/>
      <protection hidden="1"/>
    </xf>
    <xf numFmtId="187" fontId="10" fillId="0" borderId="27" xfId="69" applyNumberFormat="1" applyFont="1" applyFill="1" applyBorder="1" applyAlignment="1" applyProtection="1">
      <alignment horizontal="left" vertical="center" wrapText="1"/>
      <protection hidden="1"/>
    </xf>
    <xf numFmtId="174" fontId="10" fillId="33" borderId="27" xfId="69" applyNumberFormat="1" applyFont="1" applyFill="1" applyBorder="1" applyAlignment="1" applyProtection="1">
      <alignment horizontal="left" vertical="center" wrapText="1"/>
      <protection hidden="1"/>
    </xf>
    <xf numFmtId="181" fontId="10" fillId="33" borderId="27" xfId="69" applyNumberFormat="1" applyFont="1" applyFill="1" applyBorder="1" applyAlignment="1" applyProtection="1">
      <alignment horizontal="right" vertical="center"/>
      <protection hidden="1"/>
    </xf>
    <xf numFmtId="181" fontId="10" fillId="33" borderId="29" xfId="69" applyNumberFormat="1" applyFont="1" applyFill="1" applyBorder="1" applyAlignment="1" applyProtection="1">
      <alignment horizontal="right" vertical="center"/>
      <protection hidden="1"/>
    </xf>
    <xf numFmtId="0" fontId="10" fillId="0" borderId="18" xfId="69" applyNumberFormat="1" applyFont="1" applyFill="1" applyBorder="1" applyAlignment="1" applyProtection="1">
      <alignment horizontal="center" vertical="center"/>
      <protection hidden="1"/>
    </xf>
    <xf numFmtId="0" fontId="11" fillId="0" borderId="17" xfId="69" applyNumberFormat="1" applyFont="1" applyFill="1" applyBorder="1" applyAlignment="1" applyProtection="1">
      <alignment horizontal="left" vertical="center"/>
      <protection hidden="1"/>
    </xf>
    <xf numFmtId="0" fontId="10" fillId="0" borderId="17" xfId="69" applyNumberFormat="1" applyFont="1" applyFill="1" applyBorder="1" applyAlignment="1" applyProtection="1">
      <alignment horizontal="left" vertical="center"/>
      <protection hidden="1"/>
    </xf>
    <xf numFmtId="181" fontId="11" fillId="0" borderId="17" xfId="69" applyNumberFormat="1" applyFont="1" applyFill="1" applyBorder="1" applyAlignment="1" applyProtection="1">
      <alignment horizontal="right" vertical="center"/>
      <protection hidden="1"/>
    </xf>
    <xf numFmtId="181" fontId="11" fillId="0" borderId="16" xfId="69" applyNumberFormat="1" applyFont="1" applyFill="1" applyBorder="1" applyAlignment="1" applyProtection="1">
      <alignment horizontal="right" vertical="center"/>
      <protection hidden="1"/>
    </xf>
    <xf numFmtId="184" fontId="11" fillId="0" borderId="24" xfId="69" applyNumberFormat="1" applyFont="1" applyFill="1" applyBorder="1" applyAlignment="1" applyProtection="1">
      <alignment horizontal="right" vertical="center"/>
      <protection hidden="1"/>
    </xf>
    <xf numFmtId="187" fontId="11" fillId="0" borderId="24" xfId="69" applyNumberFormat="1" applyFont="1" applyFill="1" applyBorder="1" applyAlignment="1" applyProtection="1">
      <alignment horizontal="right" vertical="center"/>
      <protection hidden="1"/>
    </xf>
    <xf numFmtId="174" fontId="11" fillId="0" borderId="24" xfId="69" applyNumberFormat="1" applyFont="1" applyFill="1" applyBorder="1" applyAlignment="1" applyProtection="1">
      <alignment horizontal="right" vertical="center"/>
      <protection hidden="1"/>
    </xf>
    <xf numFmtId="184" fontId="10" fillId="0" borderId="20" xfId="69" applyNumberFormat="1" applyFont="1" applyFill="1" applyBorder="1" applyAlignment="1" applyProtection="1">
      <alignment horizontal="right" vertical="center"/>
      <protection hidden="1"/>
    </xf>
    <xf numFmtId="187" fontId="10" fillId="0" borderId="20" xfId="69" applyNumberFormat="1" applyFont="1" applyFill="1" applyBorder="1" applyAlignment="1" applyProtection="1">
      <alignment horizontal="right" vertical="center"/>
      <protection hidden="1"/>
    </xf>
    <xf numFmtId="174" fontId="10" fillId="0" borderId="20" xfId="69" applyNumberFormat="1" applyFont="1" applyFill="1" applyBorder="1" applyAlignment="1" applyProtection="1">
      <alignment horizontal="right" vertical="center"/>
      <protection hidden="1"/>
    </xf>
    <xf numFmtId="184" fontId="10" fillId="33" borderId="20" xfId="69" applyNumberFormat="1" applyFont="1" applyFill="1" applyBorder="1" applyAlignment="1" applyProtection="1">
      <alignment horizontal="right" vertical="center"/>
      <protection hidden="1"/>
    </xf>
    <xf numFmtId="187" fontId="10" fillId="33" borderId="20" xfId="69" applyNumberFormat="1" applyFont="1" applyFill="1" applyBorder="1" applyAlignment="1" applyProtection="1">
      <alignment horizontal="right" vertical="center"/>
      <protection hidden="1"/>
    </xf>
    <xf numFmtId="174" fontId="10" fillId="33" borderId="20" xfId="69" applyNumberFormat="1" applyFont="1" applyFill="1" applyBorder="1" applyAlignment="1" applyProtection="1">
      <alignment horizontal="right" vertical="center"/>
      <protection hidden="1"/>
    </xf>
    <xf numFmtId="184" fontId="11" fillId="0" borderId="20" xfId="69" applyNumberFormat="1" applyFont="1" applyFill="1" applyBorder="1" applyAlignment="1" applyProtection="1">
      <alignment horizontal="right" vertical="center"/>
      <protection hidden="1"/>
    </xf>
    <xf numFmtId="187" fontId="11" fillId="0" borderId="20" xfId="69" applyNumberFormat="1" applyFont="1" applyFill="1" applyBorder="1" applyAlignment="1" applyProtection="1">
      <alignment horizontal="right" vertical="center"/>
      <protection hidden="1"/>
    </xf>
    <xf numFmtId="174" fontId="11" fillId="0" borderId="20" xfId="69" applyNumberFormat="1" applyFont="1" applyFill="1" applyBorder="1" applyAlignment="1" applyProtection="1">
      <alignment horizontal="right" vertical="center"/>
      <protection hidden="1"/>
    </xf>
    <xf numFmtId="184" fontId="10" fillId="33" borderId="27" xfId="69" applyNumberFormat="1" applyFont="1" applyFill="1" applyBorder="1" applyAlignment="1" applyProtection="1">
      <alignment horizontal="right" vertical="center"/>
      <protection hidden="1"/>
    </xf>
    <xf numFmtId="187" fontId="10" fillId="33" borderId="27" xfId="69" applyNumberFormat="1" applyFont="1" applyFill="1" applyBorder="1" applyAlignment="1" applyProtection="1">
      <alignment horizontal="right" vertical="center"/>
      <protection hidden="1"/>
    </xf>
    <xf numFmtId="174" fontId="10" fillId="33" borderId="27" xfId="69" applyNumberFormat="1" applyFont="1" applyFill="1" applyBorder="1" applyAlignment="1" applyProtection="1">
      <alignment horizontal="right" vertical="center"/>
      <protection hidden="1"/>
    </xf>
    <xf numFmtId="49" fontId="11" fillId="0" borderId="17" xfId="69" applyNumberFormat="1" applyFont="1" applyFill="1" applyBorder="1" applyAlignment="1" applyProtection="1">
      <alignment horizontal="right" vertical="center"/>
      <protection hidden="1"/>
    </xf>
    <xf numFmtId="0" fontId="5" fillId="0" borderId="20" xfId="0" applyFont="1" applyFill="1" applyBorder="1" applyAlignment="1">
      <alignment horizontal="justify" vertical="center" wrapText="1"/>
    </xf>
    <xf numFmtId="181" fontId="5" fillId="0" borderId="23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justify" vertical="center" wrapText="1"/>
    </xf>
    <xf numFmtId="181" fontId="9" fillId="0" borderId="23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justify" vertical="center" wrapText="1"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justify" vertical="center" wrapText="1"/>
    </xf>
    <xf numFmtId="181" fontId="9" fillId="0" borderId="35" xfId="0" applyNumberFormat="1" applyFont="1" applyFill="1" applyBorder="1" applyAlignment="1">
      <alignment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80" fontId="9" fillId="0" borderId="38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justify" vertical="center" wrapText="1"/>
    </xf>
    <xf numFmtId="181" fontId="5" fillId="0" borderId="25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8" xfId="69" applyFont="1" applyBorder="1" applyAlignment="1" applyProtection="1">
      <alignment horizontal="center" vertical="center"/>
      <protection hidden="1"/>
    </xf>
    <xf numFmtId="0" fontId="6" fillId="0" borderId="17" xfId="69" applyNumberFormat="1" applyFont="1" applyFill="1" applyBorder="1" applyAlignment="1" applyProtection="1">
      <alignment horizontal="left" vertical="center" wrapText="1"/>
      <protection hidden="1"/>
    </xf>
    <xf numFmtId="0" fontId="6" fillId="0" borderId="17" xfId="69" applyNumberFormat="1" applyFont="1" applyFill="1" applyBorder="1" applyAlignment="1" applyProtection="1">
      <alignment horizontal="center" vertical="center" wrapText="1"/>
      <protection hidden="1"/>
    </xf>
    <xf numFmtId="0" fontId="6" fillId="33" borderId="17" xfId="69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69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69" applyFont="1">
      <alignment/>
      <protection/>
    </xf>
    <xf numFmtId="0" fontId="9" fillId="33" borderId="0" xfId="69" applyNumberFormat="1" applyFont="1" applyFill="1" applyAlignment="1" applyProtection="1">
      <alignment horizontal="right" wrapText="1"/>
      <protection hidden="1"/>
    </xf>
    <xf numFmtId="0" fontId="11" fillId="33" borderId="27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31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29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4" fontId="9" fillId="33" borderId="0" xfId="86" applyNumberFormat="1" applyFont="1" applyFill="1" applyAlignment="1">
      <alignment horizontal="right"/>
    </xf>
    <xf numFmtId="0" fontId="9" fillId="0" borderId="0" xfId="55" applyFont="1" applyFill="1">
      <alignment/>
      <protection/>
    </xf>
    <xf numFmtId="0" fontId="10" fillId="0" borderId="0" xfId="55" applyNumberFormat="1" applyFont="1" applyFill="1" applyAlignment="1" applyProtection="1">
      <alignment horizontal="centerContinuous"/>
      <protection hidden="1"/>
    </xf>
    <xf numFmtId="0" fontId="8" fillId="0" borderId="0" xfId="55" applyFont="1" applyFill="1" applyAlignment="1" applyProtection="1">
      <alignment horizontal="right"/>
      <protection hidden="1"/>
    </xf>
    <xf numFmtId="0" fontId="10" fillId="0" borderId="31" xfId="55" applyNumberFormat="1" applyFont="1" applyFill="1" applyBorder="1" applyAlignment="1" applyProtection="1">
      <alignment horizontal="centerContinuous"/>
      <protection hidden="1"/>
    </xf>
    <xf numFmtId="0" fontId="10" fillId="0" borderId="20" xfId="55" applyNumberFormat="1" applyFont="1" applyFill="1" applyBorder="1" applyAlignment="1" applyProtection="1">
      <alignment horizontal="centerContinuous"/>
      <protection hidden="1"/>
    </xf>
    <xf numFmtId="0" fontId="10" fillId="0" borderId="34" xfId="55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18" xfId="55" applyNumberFormat="1" applyFont="1" applyFill="1" applyBorder="1" applyAlignment="1" applyProtection="1">
      <alignment horizontal="center" vertical="center"/>
      <protection hidden="1"/>
    </xf>
    <xf numFmtId="0" fontId="12" fillId="0" borderId="17" xfId="55" applyNumberFormat="1" applyFont="1" applyFill="1" applyBorder="1" applyAlignment="1" applyProtection="1">
      <alignment horizontal="center" vertical="center"/>
      <protection hidden="1"/>
    </xf>
    <xf numFmtId="0" fontId="12" fillId="0" borderId="16" xfId="55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Alignment="1">
      <alignment horizontal="center" vertical="center"/>
      <protection/>
    </xf>
    <xf numFmtId="0" fontId="11" fillId="0" borderId="30" xfId="55" applyNumberFormat="1" applyFont="1" applyFill="1" applyBorder="1" applyAlignment="1" applyProtection="1">
      <alignment horizontal="justify" vertical="center" wrapText="1"/>
      <protection hidden="1"/>
    </xf>
    <xf numFmtId="184" fontId="11" fillId="0" borderId="31" xfId="55" applyNumberFormat="1" applyFont="1" applyFill="1" applyBorder="1" applyAlignment="1" applyProtection="1">
      <alignment horizontal="center" wrapText="1"/>
      <protection hidden="1"/>
    </xf>
    <xf numFmtId="1" fontId="11" fillId="0" borderId="31" xfId="55" applyNumberFormat="1" applyFont="1" applyFill="1" applyBorder="1" applyAlignment="1" applyProtection="1">
      <alignment horizontal="center" wrapText="1"/>
      <protection hidden="1"/>
    </xf>
    <xf numFmtId="182" fontId="11" fillId="0" borderId="31" xfId="55" applyNumberFormat="1" applyFont="1" applyFill="1" applyBorder="1" applyAlignment="1" applyProtection="1">
      <alignment horizontal="center" wrapText="1"/>
      <protection hidden="1"/>
    </xf>
    <xf numFmtId="183" fontId="11" fillId="0" borderId="31" xfId="55" applyNumberFormat="1" applyFont="1" applyFill="1" applyBorder="1" applyAlignment="1" applyProtection="1">
      <alignment horizontal="center" wrapText="1"/>
      <protection hidden="1"/>
    </xf>
    <xf numFmtId="181" fontId="11" fillId="33" borderId="39" xfId="55" applyNumberFormat="1" applyFont="1" applyFill="1" applyBorder="1" applyAlignment="1" applyProtection="1">
      <alignment horizontal="right" wrapText="1"/>
      <protection hidden="1"/>
    </xf>
    <xf numFmtId="0" fontId="11" fillId="0" borderId="14" xfId="55" applyNumberFormat="1" applyFont="1" applyFill="1" applyBorder="1" applyAlignment="1" applyProtection="1">
      <alignment horizontal="justify" vertical="center" wrapText="1"/>
      <protection hidden="1"/>
    </xf>
    <xf numFmtId="184" fontId="11" fillId="0" borderId="20" xfId="55" applyNumberFormat="1" applyFont="1" applyFill="1" applyBorder="1" applyAlignment="1" applyProtection="1">
      <alignment horizontal="center" wrapText="1"/>
      <protection hidden="1"/>
    </xf>
    <xf numFmtId="1" fontId="11" fillId="0" borderId="20" xfId="55" applyNumberFormat="1" applyFont="1" applyFill="1" applyBorder="1" applyAlignment="1" applyProtection="1">
      <alignment horizontal="center" wrapText="1"/>
      <protection hidden="1"/>
    </xf>
    <xf numFmtId="182" fontId="11" fillId="0" borderId="20" xfId="55" applyNumberFormat="1" applyFont="1" applyFill="1" applyBorder="1" applyAlignment="1" applyProtection="1">
      <alignment horizontal="center" wrapText="1"/>
      <protection hidden="1"/>
    </xf>
    <xf numFmtId="183" fontId="11" fillId="0" borderId="20" xfId="55" applyNumberFormat="1" applyFont="1" applyFill="1" applyBorder="1" applyAlignment="1" applyProtection="1">
      <alignment horizontal="center" wrapText="1"/>
      <protection hidden="1"/>
    </xf>
    <xf numFmtId="181" fontId="11" fillId="33" borderId="23" xfId="55" applyNumberFormat="1" applyFont="1" applyFill="1" applyBorder="1" applyAlignment="1" applyProtection="1">
      <alignment horizontal="right" wrapText="1"/>
      <protection hidden="1"/>
    </xf>
    <xf numFmtId="0" fontId="10" fillId="0" borderId="14" xfId="55" applyNumberFormat="1" applyFont="1" applyFill="1" applyBorder="1" applyAlignment="1" applyProtection="1">
      <alignment horizontal="justify" vertical="center" wrapText="1"/>
      <protection hidden="1"/>
    </xf>
    <xf numFmtId="184" fontId="10" fillId="0" borderId="20" xfId="55" applyNumberFormat="1" applyFont="1" applyFill="1" applyBorder="1" applyAlignment="1" applyProtection="1">
      <alignment horizontal="center" wrapText="1"/>
      <protection hidden="1"/>
    </xf>
    <xf numFmtId="1" fontId="10" fillId="0" borderId="20" xfId="55" applyNumberFormat="1" applyFont="1" applyFill="1" applyBorder="1" applyAlignment="1" applyProtection="1">
      <alignment horizontal="center" wrapText="1"/>
      <protection hidden="1"/>
    </xf>
    <xf numFmtId="182" fontId="10" fillId="0" borderId="20" xfId="55" applyNumberFormat="1" applyFont="1" applyFill="1" applyBorder="1" applyAlignment="1" applyProtection="1">
      <alignment horizontal="center" wrapText="1"/>
      <protection hidden="1"/>
    </xf>
    <xf numFmtId="183" fontId="10" fillId="0" borderId="20" xfId="55" applyNumberFormat="1" applyFont="1" applyFill="1" applyBorder="1" applyAlignment="1" applyProtection="1">
      <alignment horizontal="center" wrapText="1"/>
      <protection hidden="1"/>
    </xf>
    <xf numFmtId="181" fontId="10" fillId="0" borderId="23" xfId="55" applyNumberFormat="1" applyFont="1" applyFill="1" applyBorder="1" applyAlignment="1" applyProtection="1">
      <alignment horizontal="right" wrapText="1"/>
      <protection hidden="1"/>
    </xf>
    <xf numFmtId="181" fontId="10" fillId="33" borderId="23" xfId="55" applyNumberFormat="1" applyFont="1" applyFill="1" applyBorder="1" applyAlignment="1" applyProtection="1">
      <alignment horizontal="right" wrapText="1"/>
      <protection hidden="1"/>
    </xf>
    <xf numFmtId="184" fontId="10" fillId="33" borderId="20" xfId="55" applyNumberFormat="1" applyFont="1" applyFill="1" applyBorder="1" applyAlignment="1" applyProtection="1">
      <alignment horizontal="center" wrapText="1"/>
      <protection hidden="1"/>
    </xf>
    <xf numFmtId="1" fontId="10" fillId="33" borderId="20" xfId="55" applyNumberFormat="1" applyFont="1" applyFill="1" applyBorder="1" applyAlignment="1" applyProtection="1">
      <alignment horizontal="center" wrapText="1"/>
      <protection hidden="1"/>
    </xf>
    <xf numFmtId="182" fontId="10" fillId="33" borderId="20" xfId="55" applyNumberFormat="1" applyFont="1" applyFill="1" applyBorder="1" applyAlignment="1" applyProtection="1">
      <alignment horizontal="center" wrapText="1"/>
      <protection hidden="1"/>
    </xf>
    <xf numFmtId="183" fontId="10" fillId="33" borderId="20" xfId="55" applyNumberFormat="1" applyFont="1" applyFill="1" applyBorder="1" applyAlignment="1" applyProtection="1">
      <alignment horizontal="center" wrapText="1"/>
      <protection hidden="1"/>
    </xf>
    <xf numFmtId="49" fontId="11" fillId="0" borderId="20" xfId="55" applyNumberFormat="1" applyFont="1" applyFill="1" applyBorder="1" applyAlignment="1" applyProtection="1">
      <alignment horizontal="center" wrapText="1"/>
      <protection hidden="1"/>
    </xf>
    <xf numFmtId="49" fontId="10" fillId="0" borderId="20" xfId="55" applyNumberFormat="1" applyFont="1" applyFill="1" applyBorder="1" applyAlignment="1" applyProtection="1">
      <alignment horizontal="center" wrapText="1"/>
      <protection hidden="1"/>
    </xf>
    <xf numFmtId="181" fontId="11" fillId="0" borderId="23" xfId="55" applyNumberFormat="1" applyFont="1" applyFill="1" applyBorder="1" applyAlignment="1" applyProtection="1">
      <alignment horizontal="right" wrapText="1"/>
      <protection hidden="1"/>
    </xf>
    <xf numFmtId="49" fontId="10" fillId="33" borderId="20" xfId="55" applyNumberFormat="1" applyFont="1" applyFill="1" applyBorder="1" applyAlignment="1" applyProtection="1">
      <alignment horizontal="center" wrapText="1"/>
      <protection hidden="1"/>
    </xf>
    <xf numFmtId="184" fontId="10" fillId="33" borderId="40" xfId="55" applyNumberFormat="1" applyFont="1" applyFill="1" applyBorder="1" applyAlignment="1" applyProtection="1">
      <alignment horizontal="center" wrapText="1"/>
      <protection hidden="1"/>
    </xf>
    <xf numFmtId="181" fontId="29" fillId="0" borderId="23" xfId="55" applyNumberFormat="1" applyFont="1" applyFill="1" applyBorder="1" applyAlignment="1" applyProtection="1">
      <alignment horizontal="right" wrapText="1"/>
      <protection hidden="1"/>
    </xf>
    <xf numFmtId="0" fontId="11" fillId="0" borderId="14" xfId="55" applyNumberFormat="1" applyFont="1" applyFill="1" applyBorder="1" applyAlignment="1" applyProtection="1">
      <alignment horizontal="left" vertical="center" wrapText="1"/>
      <protection hidden="1"/>
    </xf>
    <xf numFmtId="0" fontId="11" fillId="0" borderId="33" xfId="55" applyNumberFormat="1" applyFont="1" applyFill="1" applyBorder="1" applyAlignment="1" applyProtection="1">
      <alignment horizontal="justify" vertical="center"/>
      <protection hidden="1"/>
    </xf>
    <xf numFmtId="49" fontId="11" fillId="0" borderId="34" xfId="55" applyNumberFormat="1" applyFont="1" applyFill="1" applyBorder="1" applyAlignment="1" applyProtection="1">
      <alignment horizontal="center"/>
      <protection hidden="1"/>
    </xf>
    <xf numFmtId="181" fontId="11" fillId="0" borderId="35" xfId="55" applyNumberFormat="1" applyFont="1" applyFill="1" applyBorder="1" applyAlignment="1" applyProtection="1">
      <alignment horizontal="right"/>
      <protection hidden="1"/>
    </xf>
    <xf numFmtId="0" fontId="10" fillId="0" borderId="0" xfId="55" applyFont="1" applyFill="1" applyBorder="1" applyAlignment="1" applyProtection="1">
      <alignment/>
      <protection hidden="1"/>
    </xf>
    <xf numFmtId="0" fontId="10" fillId="0" borderId="0" xfId="55" applyFont="1" applyFill="1" applyAlignment="1" applyProtection="1">
      <alignment/>
      <protection hidden="1"/>
    </xf>
    <xf numFmtId="0" fontId="10" fillId="0" borderId="0" xfId="55" applyFont="1" applyAlignment="1">
      <alignment horizontal="right"/>
      <protection/>
    </xf>
    <xf numFmtId="181" fontId="10" fillId="0" borderId="0" xfId="55" applyNumberFormat="1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Fill="1" applyBorder="1" applyAlignment="1">
      <alignment vertical="center" wrapText="1"/>
    </xf>
    <xf numFmtId="181" fontId="16" fillId="0" borderId="0" xfId="0" applyNumberFormat="1" applyFont="1" applyFill="1" applyAlignment="1">
      <alignment vertical="center" wrapText="1"/>
    </xf>
    <xf numFmtId="181" fontId="27" fillId="0" borderId="0" xfId="0" applyNumberFormat="1" applyFont="1" applyFill="1" applyAlignment="1">
      <alignment/>
    </xf>
    <xf numFmtId="0" fontId="1" fillId="0" borderId="0" xfId="61">
      <alignment/>
      <protection/>
    </xf>
    <xf numFmtId="0" fontId="10" fillId="33" borderId="0" xfId="69" applyFont="1" applyFill="1" applyAlignment="1" applyProtection="1">
      <alignment horizontal="right"/>
      <protection hidden="1"/>
    </xf>
    <xf numFmtId="0" fontId="14" fillId="0" borderId="0" xfId="61" applyNumberFormat="1" applyFont="1" applyFill="1" applyAlignment="1" applyProtection="1">
      <alignment/>
      <protection hidden="1"/>
    </xf>
    <xf numFmtId="0" fontId="1" fillId="0" borderId="0" xfId="61" applyFont="1" applyProtection="1">
      <alignment/>
      <protection hidden="1"/>
    </xf>
    <xf numFmtId="0" fontId="14" fillId="0" borderId="0" xfId="61" applyNumberFormat="1" applyFont="1" applyFill="1" applyAlignment="1" applyProtection="1">
      <alignment horizontal="center" vertical="center" wrapText="1"/>
      <protection hidden="1"/>
    </xf>
    <xf numFmtId="4" fontId="10" fillId="33" borderId="0" xfId="86" applyNumberFormat="1" applyFont="1" applyFill="1" applyAlignment="1">
      <alignment horizontal="right"/>
    </xf>
    <xf numFmtId="0" fontId="9" fillId="33" borderId="0" xfId="61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hidden="1"/>
    </xf>
    <xf numFmtId="0" fontId="8" fillId="0" borderId="0" xfId="61" applyNumberFormat="1" applyFont="1" applyFill="1" applyAlignment="1" applyProtection="1">
      <alignment vertical="top"/>
      <protection hidden="1"/>
    </xf>
    <xf numFmtId="0" fontId="10" fillId="33" borderId="0" xfId="61" applyFont="1" applyFill="1">
      <alignment/>
      <protection/>
    </xf>
    <xf numFmtId="0" fontId="10" fillId="33" borderId="0" xfId="61" applyFont="1" applyFill="1" applyAlignment="1">
      <alignment horizontal="right"/>
      <protection/>
    </xf>
    <xf numFmtId="0" fontId="13" fillId="33" borderId="0" xfId="61" applyFont="1" applyFill="1" applyAlignment="1">
      <alignment wrapText="1"/>
      <protection/>
    </xf>
    <xf numFmtId="0" fontId="5" fillId="33" borderId="0" xfId="61" applyNumberFormat="1" applyFont="1" applyFill="1" applyAlignment="1" applyProtection="1">
      <alignment/>
      <protection hidden="1"/>
    </xf>
    <xf numFmtId="0" fontId="9" fillId="33" borderId="0" xfId="61" applyFont="1" applyFill="1" applyProtection="1">
      <alignment/>
      <protection hidden="1"/>
    </xf>
    <xf numFmtId="0" fontId="10" fillId="33" borderId="0" xfId="61" applyFont="1" applyFill="1" applyAlignment="1" applyProtection="1">
      <alignment horizontal="right"/>
      <protection hidden="1"/>
    </xf>
    <xf numFmtId="0" fontId="8" fillId="33" borderId="0" xfId="61" applyFont="1" applyFill="1" applyAlignment="1" applyProtection="1">
      <alignment horizontal="right"/>
      <protection hidden="1"/>
    </xf>
    <xf numFmtId="0" fontId="10" fillId="0" borderId="18" xfId="61" applyNumberFormat="1" applyFont="1" applyFill="1" applyBorder="1" applyAlignment="1" applyProtection="1">
      <alignment horizontal="center" wrapText="1"/>
      <protection hidden="1"/>
    </xf>
    <xf numFmtId="0" fontId="10" fillId="0" borderId="17" xfId="61" applyNumberFormat="1" applyFont="1" applyFill="1" applyBorder="1" applyAlignment="1" applyProtection="1">
      <alignment horizontal="center" vertical="center" wrapText="1"/>
      <protection hidden="1"/>
    </xf>
    <xf numFmtId="0" fontId="10" fillId="0" borderId="16" xfId="61" applyFont="1" applyBorder="1" applyAlignment="1">
      <alignment horizontal="center" vertical="center" wrapText="1"/>
      <protection/>
    </xf>
    <xf numFmtId="0" fontId="11" fillId="0" borderId="26" xfId="61" applyNumberFormat="1" applyFont="1" applyFill="1" applyBorder="1" applyAlignment="1" applyProtection="1">
      <alignment/>
      <protection hidden="1"/>
    </xf>
    <xf numFmtId="187" fontId="11" fillId="33" borderId="24" xfId="61" applyNumberFormat="1" applyFont="1" applyFill="1" applyBorder="1" applyAlignment="1" applyProtection="1">
      <alignment wrapText="1"/>
      <protection hidden="1"/>
    </xf>
    <xf numFmtId="181" fontId="11" fillId="33" borderId="25" xfId="61" applyNumberFormat="1" applyFont="1" applyFill="1" applyBorder="1" applyAlignment="1" applyProtection="1">
      <alignment wrapText="1"/>
      <protection hidden="1"/>
    </xf>
    <xf numFmtId="0" fontId="1" fillId="0" borderId="0" xfId="61" applyFont="1" applyBorder="1" applyProtection="1">
      <alignment/>
      <protection hidden="1"/>
    </xf>
    <xf numFmtId="0" fontId="10" fillId="0" borderId="14" xfId="61" applyNumberFormat="1" applyFont="1" applyFill="1" applyBorder="1" applyAlignment="1" applyProtection="1">
      <alignment/>
      <protection hidden="1"/>
    </xf>
    <xf numFmtId="187" fontId="10" fillId="33" borderId="20" xfId="61" applyNumberFormat="1" applyFont="1" applyFill="1" applyBorder="1" applyAlignment="1" applyProtection="1">
      <alignment wrapText="1"/>
      <protection hidden="1"/>
    </xf>
    <xf numFmtId="181" fontId="10" fillId="33" borderId="23" xfId="61" applyNumberFormat="1" applyFont="1" applyFill="1" applyBorder="1" applyAlignment="1" applyProtection="1">
      <alignment wrapText="1"/>
      <protection hidden="1"/>
    </xf>
    <xf numFmtId="0" fontId="11" fillId="33" borderId="0" xfId="61" applyNumberFormat="1" applyFont="1" applyFill="1" applyAlignment="1" applyProtection="1">
      <alignment/>
      <protection hidden="1"/>
    </xf>
    <xf numFmtId="0" fontId="11" fillId="0" borderId="14" xfId="61" applyNumberFormat="1" applyFont="1" applyFill="1" applyBorder="1" applyAlignment="1" applyProtection="1">
      <alignment/>
      <protection hidden="1"/>
    </xf>
    <xf numFmtId="187" fontId="11" fillId="33" borderId="20" xfId="61" applyNumberFormat="1" applyFont="1" applyFill="1" applyBorder="1" applyAlignment="1" applyProtection="1">
      <alignment wrapText="1"/>
      <protection hidden="1"/>
    </xf>
    <xf numFmtId="181" fontId="11" fillId="33" borderId="23" xfId="61" applyNumberFormat="1" applyFont="1" applyFill="1" applyBorder="1" applyAlignment="1" applyProtection="1">
      <alignment wrapText="1"/>
      <protection hidden="1"/>
    </xf>
    <xf numFmtId="0" fontId="10" fillId="0" borderId="20" xfId="61" applyNumberFormat="1" applyFont="1" applyFill="1" applyBorder="1" applyAlignment="1" applyProtection="1">
      <alignment horizontal="left"/>
      <protection hidden="1"/>
    </xf>
    <xf numFmtId="0" fontId="10" fillId="0" borderId="20" xfId="61" applyNumberFormat="1" applyFont="1" applyFill="1" applyBorder="1" applyAlignment="1" applyProtection="1">
      <alignment horizontal="center"/>
      <protection hidden="1"/>
    </xf>
    <xf numFmtId="0" fontId="10" fillId="0" borderId="23" xfId="61" applyNumberFormat="1" applyFont="1" applyFill="1" applyBorder="1" applyAlignment="1" applyProtection="1">
      <alignment horizontal="center"/>
      <protection hidden="1"/>
    </xf>
    <xf numFmtId="0" fontId="10" fillId="0" borderId="33" xfId="61" applyNumberFormat="1" applyFont="1" applyFill="1" applyBorder="1" applyAlignment="1" applyProtection="1">
      <alignment/>
      <protection hidden="1"/>
    </xf>
    <xf numFmtId="0" fontId="11" fillId="0" borderId="34" xfId="61" applyNumberFormat="1" applyFont="1" applyFill="1" applyBorder="1" applyAlignment="1" applyProtection="1">
      <alignment horizontal="left"/>
      <protection hidden="1"/>
    </xf>
    <xf numFmtId="0" fontId="10" fillId="0" borderId="34" xfId="61" applyNumberFormat="1" applyFont="1" applyFill="1" applyBorder="1" applyAlignment="1" applyProtection="1">
      <alignment horizontal="center"/>
      <protection hidden="1"/>
    </xf>
    <xf numFmtId="0" fontId="11" fillId="0" borderId="34" xfId="61" applyNumberFormat="1" applyFont="1" applyFill="1" applyBorder="1" applyAlignment="1" applyProtection="1">
      <alignment horizontal="center"/>
      <protection hidden="1"/>
    </xf>
    <xf numFmtId="181" fontId="11" fillId="0" borderId="35" xfId="61" applyNumberFormat="1" applyFont="1" applyFill="1" applyBorder="1" applyAlignment="1" applyProtection="1">
      <alignment horizontal="center"/>
      <protection hidden="1"/>
    </xf>
    <xf numFmtId="0" fontId="30" fillId="0" borderId="0" xfId="61" applyNumberFormat="1" applyFont="1" applyFill="1" applyAlignment="1" applyProtection="1">
      <alignment/>
      <protection hidden="1"/>
    </xf>
    <xf numFmtId="0" fontId="1" fillId="0" borderId="0" xfId="61" applyNumberFormat="1" applyFont="1" applyFill="1" applyAlignment="1" applyProtection="1">
      <alignment/>
      <protection hidden="1"/>
    </xf>
    <xf numFmtId="0" fontId="1" fillId="0" borderId="0" xfId="61" applyNumberFormat="1" applyFont="1" applyFill="1" applyBorder="1" applyAlignment="1" applyProtection="1">
      <alignment wrapText="1"/>
      <protection hidden="1"/>
    </xf>
    <xf numFmtId="0" fontId="8" fillId="0" borderId="0" xfId="69" applyFont="1" applyAlignment="1">
      <alignment horizontal="left"/>
      <protection/>
    </xf>
    <xf numFmtId="0" fontId="8" fillId="0" borderId="0" xfId="69" applyFont="1">
      <alignment/>
      <protection/>
    </xf>
    <xf numFmtId="0" fontId="5" fillId="0" borderId="0" xfId="69" applyNumberFormat="1" applyFont="1" applyFill="1" applyAlignment="1" applyProtection="1">
      <alignment/>
      <protection hidden="1"/>
    </xf>
    <xf numFmtId="0" fontId="9" fillId="0" borderId="0" xfId="69" applyFont="1">
      <alignment/>
      <protection/>
    </xf>
    <xf numFmtId="0" fontId="9" fillId="0" borderId="0" xfId="69" applyNumberFormat="1" applyFont="1" applyFill="1" applyAlignment="1" applyProtection="1">
      <alignment/>
      <protection hidden="1"/>
    </xf>
    <xf numFmtId="0" fontId="9" fillId="0" borderId="0" xfId="69" applyNumberFormat="1" applyFont="1" applyFill="1" applyAlignment="1" applyProtection="1">
      <alignment horizontal="centerContinuous"/>
      <protection hidden="1"/>
    </xf>
    <xf numFmtId="0" fontId="9" fillId="0" borderId="0" xfId="0" applyFont="1" applyAlignment="1">
      <alignment horizontal="right"/>
    </xf>
    <xf numFmtId="0" fontId="9" fillId="0" borderId="0" xfId="69" applyNumberFormat="1" applyFont="1" applyFill="1" applyAlignment="1" applyProtection="1">
      <alignment wrapText="1"/>
      <protection hidden="1"/>
    </xf>
    <xf numFmtId="0" fontId="9" fillId="0" borderId="0" xfId="69" applyFont="1" applyBorder="1" applyProtection="1">
      <alignment/>
      <protection hidden="1"/>
    </xf>
    <xf numFmtId="0" fontId="9" fillId="0" borderId="0" xfId="69" applyFont="1" applyBorder="1" applyAlignment="1" applyProtection="1">
      <alignment horizontal="right"/>
      <protection hidden="1"/>
    </xf>
    <xf numFmtId="0" fontId="10" fillId="33" borderId="41" xfId="69" applyNumberFormat="1" applyFont="1" applyFill="1" applyBorder="1" applyAlignment="1" applyProtection="1">
      <alignment horizontal="center" vertical="center" wrapText="1"/>
      <protection hidden="1"/>
    </xf>
    <xf numFmtId="0" fontId="10" fillId="33" borderId="34" xfId="69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69" applyNumberFormat="1" applyFont="1" applyFill="1" applyBorder="1" applyAlignment="1" applyProtection="1">
      <alignment horizontal="center" vertical="center" wrapText="1"/>
      <protection hidden="1"/>
    </xf>
    <xf numFmtId="0" fontId="10" fillId="0" borderId="35" xfId="69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69" applyNumberFormat="1" applyFont="1" applyFill="1" applyBorder="1" applyAlignment="1" applyProtection="1">
      <alignment horizontal="center" vertical="center" wrapText="1"/>
      <protection hidden="1"/>
    </xf>
    <xf numFmtId="0" fontId="6" fillId="33" borderId="42" xfId="69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69" applyFont="1" applyBorder="1" applyAlignment="1">
      <alignment horizontal="center"/>
      <protection/>
    </xf>
    <xf numFmtId="0" fontId="6" fillId="0" borderId="0" xfId="69" applyFont="1" applyAlignment="1">
      <alignment horizontal="center"/>
      <protection/>
    </xf>
    <xf numFmtId="0" fontId="11" fillId="0" borderId="30" xfId="69" applyNumberFormat="1" applyFont="1" applyFill="1" applyBorder="1" applyAlignment="1" applyProtection="1">
      <alignment horizontal="center"/>
      <protection hidden="1"/>
    </xf>
    <xf numFmtId="184" fontId="11" fillId="0" borderId="31" xfId="69" applyNumberFormat="1" applyFont="1" applyFill="1" applyBorder="1" applyAlignment="1" applyProtection="1">
      <alignment/>
      <protection hidden="1"/>
    </xf>
    <xf numFmtId="187" fontId="11" fillId="0" borderId="31" xfId="69" applyNumberFormat="1" applyFont="1" applyFill="1" applyBorder="1" applyAlignment="1" applyProtection="1">
      <alignment/>
      <protection hidden="1"/>
    </xf>
    <xf numFmtId="174" fontId="11" fillId="0" borderId="31" xfId="69" applyNumberFormat="1" applyFont="1" applyFill="1" applyBorder="1" applyAlignment="1" applyProtection="1">
      <alignment/>
      <protection hidden="1"/>
    </xf>
    <xf numFmtId="181" fontId="11" fillId="0" borderId="31" xfId="69" applyNumberFormat="1" applyFont="1" applyFill="1" applyBorder="1" applyAlignment="1" applyProtection="1">
      <alignment/>
      <protection hidden="1"/>
    </xf>
    <xf numFmtId="181" fontId="11" fillId="0" borderId="39" xfId="69" applyNumberFormat="1" applyFont="1" applyFill="1" applyBorder="1" applyAlignment="1" applyProtection="1">
      <alignment/>
      <protection hidden="1"/>
    </xf>
    <xf numFmtId="0" fontId="10" fillId="0" borderId="14" xfId="69" applyNumberFormat="1" applyFont="1" applyFill="1" applyBorder="1" applyAlignment="1" applyProtection="1">
      <alignment horizontal="left"/>
      <protection hidden="1"/>
    </xf>
    <xf numFmtId="184" fontId="11" fillId="0" borderId="20" xfId="69" applyNumberFormat="1" applyFont="1" applyFill="1" applyBorder="1" applyAlignment="1" applyProtection="1">
      <alignment horizontal="left" wrapText="1"/>
      <protection hidden="1"/>
    </xf>
    <xf numFmtId="187" fontId="10" fillId="0" borderId="20" xfId="69" applyNumberFormat="1" applyFont="1" applyFill="1" applyBorder="1" applyAlignment="1" applyProtection="1">
      <alignment horizontal="left" wrapText="1"/>
      <protection hidden="1"/>
    </xf>
    <xf numFmtId="184" fontId="10" fillId="0" borderId="20" xfId="69" applyNumberFormat="1" applyFont="1" applyFill="1" applyBorder="1" applyAlignment="1" applyProtection="1">
      <alignment/>
      <protection hidden="1"/>
    </xf>
    <xf numFmtId="187" fontId="10" fillId="0" borderId="20" xfId="69" applyNumberFormat="1" applyFont="1" applyFill="1" applyBorder="1" applyAlignment="1" applyProtection="1">
      <alignment/>
      <protection hidden="1"/>
    </xf>
    <xf numFmtId="174" fontId="10" fillId="0" borderId="20" xfId="69" applyNumberFormat="1" applyFont="1" applyFill="1" applyBorder="1" applyAlignment="1" applyProtection="1">
      <alignment/>
      <protection hidden="1"/>
    </xf>
    <xf numFmtId="181" fontId="10" fillId="0" borderId="20" xfId="69" applyNumberFormat="1" applyFont="1" applyFill="1" applyBorder="1" applyAlignment="1" applyProtection="1">
      <alignment/>
      <protection hidden="1"/>
    </xf>
    <xf numFmtId="181" fontId="10" fillId="0" borderId="23" xfId="69" applyNumberFormat="1" applyFont="1" applyFill="1" applyBorder="1" applyAlignment="1" applyProtection="1">
      <alignment/>
      <protection hidden="1"/>
    </xf>
    <xf numFmtId="174" fontId="10" fillId="33" borderId="20" xfId="69" applyNumberFormat="1" applyFont="1" applyFill="1" applyBorder="1" applyAlignment="1" applyProtection="1">
      <alignment horizontal="left" wrapText="1"/>
      <protection hidden="1"/>
    </xf>
    <xf numFmtId="184" fontId="10" fillId="33" borderId="20" xfId="69" applyNumberFormat="1" applyFont="1" applyFill="1" applyBorder="1" applyAlignment="1" applyProtection="1">
      <alignment/>
      <protection hidden="1"/>
    </xf>
    <xf numFmtId="187" fontId="10" fillId="33" borderId="20" xfId="69" applyNumberFormat="1" applyFont="1" applyFill="1" applyBorder="1" applyAlignment="1" applyProtection="1">
      <alignment/>
      <protection hidden="1"/>
    </xf>
    <xf numFmtId="174" fontId="10" fillId="33" borderId="20" xfId="69" applyNumberFormat="1" applyFont="1" applyFill="1" applyBorder="1" applyAlignment="1" applyProtection="1">
      <alignment/>
      <protection hidden="1"/>
    </xf>
    <xf numFmtId="181" fontId="10" fillId="33" borderId="20" xfId="69" applyNumberFormat="1" applyFont="1" applyFill="1" applyBorder="1" applyAlignment="1" applyProtection="1">
      <alignment/>
      <protection hidden="1"/>
    </xf>
    <xf numFmtId="181" fontId="10" fillId="33" borderId="23" xfId="69" applyNumberFormat="1" applyFont="1" applyFill="1" applyBorder="1" applyAlignment="1" applyProtection="1">
      <alignment/>
      <protection hidden="1"/>
    </xf>
    <xf numFmtId="0" fontId="11" fillId="0" borderId="14" xfId="69" applyNumberFormat="1" applyFont="1" applyFill="1" applyBorder="1" applyAlignment="1" applyProtection="1">
      <alignment horizontal="center"/>
      <protection hidden="1"/>
    </xf>
    <xf numFmtId="184" fontId="11" fillId="0" borderId="20" xfId="69" applyNumberFormat="1" applyFont="1" applyFill="1" applyBorder="1" applyAlignment="1" applyProtection="1">
      <alignment/>
      <protection hidden="1"/>
    </xf>
    <xf numFmtId="187" fontId="11" fillId="0" borderId="20" xfId="69" applyNumberFormat="1" applyFont="1" applyFill="1" applyBorder="1" applyAlignment="1" applyProtection="1">
      <alignment/>
      <protection hidden="1"/>
    </xf>
    <xf numFmtId="174" fontId="11" fillId="0" borderId="20" xfId="69" applyNumberFormat="1" applyFont="1" applyFill="1" applyBorder="1" applyAlignment="1" applyProtection="1">
      <alignment/>
      <protection hidden="1"/>
    </xf>
    <xf numFmtId="181" fontId="11" fillId="0" borderId="20" xfId="69" applyNumberFormat="1" applyFont="1" applyFill="1" applyBorder="1" applyAlignment="1" applyProtection="1">
      <alignment/>
      <protection hidden="1"/>
    </xf>
    <xf numFmtId="181" fontId="11" fillId="0" borderId="23" xfId="69" applyNumberFormat="1" applyFont="1" applyFill="1" applyBorder="1" applyAlignment="1" applyProtection="1">
      <alignment/>
      <protection hidden="1"/>
    </xf>
    <xf numFmtId="0" fontId="10" fillId="0" borderId="28" xfId="69" applyNumberFormat="1" applyFont="1" applyFill="1" applyBorder="1" applyAlignment="1" applyProtection="1">
      <alignment horizontal="left"/>
      <protection hidden="1"/>
    </xf>
    <xf numFmtId="184" fontId="11" fillId="0" borderId="27" xfId="69" applyNumberFormat="1" applyFont="1" applyFill="1" applyBorder="1" applyAlignment="1" applyProtection="1">
      <alignment horizontal="left" wrapText="1"/>
      <protection hidden="1"/>
    </xf>
    <xf numFmtId="187" fontId="10" fillId="0" borderId="27" xfId="69" applyNumberFormat="1" applyFont="1" applyFill="1" applyBorder="1" applyAlignment="1" applyProtection="1">
      <alignment horizontal="left" wrapText="1"/>
      <protection hidden="1"/>
    </xf>
    <xf numFmtId="174" fontId="10" fillId="33" borderId="27" xfId="69" applyNumberFormat="1" applyFont="1" applyFill="1" applyBorder="1" applyAlignment="1" applyProtection="1">
      <alignment horizontal="left" wrapText="1"/>
      <protection hidden="1"/>
    </xf>
    <xf numFmtId="184" fontId="10" fillId="33" borderId="27" xfId="69" applyNumberFormat="1" applyFont="1" applyFill="1" applyBorder="1" applyAlignment="1" applyProtection="1">
      <alignment/>
      <protection hidden="1"/>
    </xf>
    <xf numFmtId="187" fontId="10" fillId="33" borderId="27" xfId="69" applyNumberFormat="1" applyFont="1" applyFill="1" applyBorder="1" applyAlignment="1" applyProtection="1">
      <alignment/>
      <protection hidden="1"/>
    </xf>
    <xf numFmtId="174" fontId="10" fillId="33" borderId="27" xfId="69" applyNumberFormat="1" applyFont="1" applyFill="1" applyBorder="1" applyAlignment="1" applyProtection="1">
      <alignment/>
      <protection hidden="1"/>
    </xf>
    <xf numFmtId="181" fontId="10" fillId="33" borderId="27" xfId="69" applyNumberFormat="1" applyFont="1" applyFill="1" applyBorder="1" applyAlignment="1" applyProtection="1">
      <alignment/>
      <protection hidden="1"/>
    </xf>
    <xf numFmtId="181" fontId="10" fillId="33" borderId="29" xfId="69" applyNumberFormat="1" applyFont="1" applyFill="1" applyBorder="1" applyAlignment="1" applyProtection="1">
      <alignment/>
      <protection hidden="1"/>
    </xf>
    <xf numFmtId="0" fontId="10" fillId="0" borderId="18" xfId="69" applyNumberFormat="1" applyFont="1" applyFill="1" applyBorder="1" applyAlignment="1" applyProtection="1">
      <alignment horizontal="left"/>
      <protection hidden="1"/>
    </xf>
    <xf numFmtId="0" fontId="11" fillId="0" borderId="17" xfId="69" applyNumberFormat="1" applyFont="1" applyFill="1" applyBorder="1" applyAlignment="1" applyProtection="1">
      <alignment horizontal="left"/>
      <protection hidden="1"/>
    </xf>
    <xf numFmtId="0" fontId="10" fillId="0" borderId="17" xfId="69" applyNumberFormat="1" applyFont="1" applyFill="1" applyBorder="1" applyAlignment="1" applyProtection="1">
      <alignment horizontal="left"/>
      <protection hidden="1"/>
    </xf>
    <xf numFmtId="49" fontId="11" fillId="0" borderId="17" xfId="69" applyNumberFormat="1" applyFont="1" applyFill="1" applyBorder="1" applyAlignment="1" applyProtection="1">
      <alignment horizontal="right"/>
      <protection hidden="1"/>
    </xf>
    <xf numFmtId="181" fontId="11" fillId="0" borderId="17" xfId="69" applyNumberFormat="1" applyFont="1" applyFill="1" applyBorder="1" applyAlignment="1" applyProtection="1">
      <alignment/>
      <protection hidden="1"/>
    </xf>
    <xf numFmtId="181" fontId="11" fillId="0" borderId="16" xfId="69" applyNumberFormat="1" applyFont="1" applyFill="1" applyBorder="1" applyAlignment="1" applyProtection="1">
      <alignment/>
      <protection hidden="1"/>
    </xf>
    <xf numFmtId="0" fontId="8" fillId="0" borderId="0" xfId="69" applyFont="1" applyAlignment="1" applyProtection="1">
      <alignment horizontal="left"/>
      <protection hidden="1"/>
    </xf>
    <xf numFmtId="0" fontId="8" fillId="0" borderId="0" xfId="69" applyNumberFormat="1" applyFont="1" applyFill="1" applyAlignment="1" applyProtection="1">
      <alignment horizontal="left"/>
      <protection hidden="1"/>
    </xf>
    <xf numFmtId="0" fontId="8" fillId="0" borderId="0" xfId="69" applyNumberFormat="1" applyFont="1" applyFill="1" applyBorder="1" applyAlignment="1" applyProtection="1">
      <alignment horizontal="left"/>
      <protection hidden="1"/>
    </xf>
    <xf numFmtId="0" fontId="8" fillId="0" borderId="0" xfId="69" applyNumberFormat="1" applyFont="1" applyFill="1" applyAlignment="1" applyProtection="1">
      <alignment/>
      <protection hidden="1"/>
    </xf>
    <xf numFmtId="0" fontId="8" fillId="0" borderId="0" xfId="69" applyFont="1" applyBorder="1" applyProtection="1">
      <alignment/>
      <protection hidden="1"/>
    </xf>
    <xf numFmtId="0" fontId="8" fillId="0" borderId="0" xfId="69" applyNumberFormat="1" applyFont="1" applyFill="1" applyBorder="1" applyAlignment="1" applyProtection="1">
      <alignment/>
      <protection hidden="1"/>
    </xf>
    <xf numFmtId="0" fontId="11" fillId="0" borderId="0" xfId="69" applyNumberFormat="1" applyFont="1" applyFill="1" applyAlignment="1" applyProtection="1">
      <alignment horizontal="left" vertical="center"/>
      <protection hidden="1"/>
    </xf>
    <xf numFmtId="0" fontId="10" fillId="0" borderId="0" xfId="72" applyFont="1" applyAlignment="1">
      <alignment horizontal="right"/>
      <protection/>
    </xf>
    <xf numFmtId="0" fontId="5" fillId="33" borderId="0" xfId="55" applyNumberFormat="1" applyFont="1" applyFill="1" applyAlignment="1" applyProtection="1">
      <alignment horizontal="center" wrapText="1"/>
      <protection hidden="1"/>
    </xf>
    <xf numFmtId="0" fontId="11" fillId="33" borderId="31" xfId="55" applyNumberFormat="1" applyFont="1" applyFill="1" applyBorder="1" applyAlignment="1" applyProtection="1">
      <alignment horizontal="left"/>
      <protection hidden="1"/>
    </xf>
    <xf numFmtId="0" fontId="11" fillId="33" borderId="27" xfId="55" applyNumberFormat="1" applyFont="1" applyFill="1" applyBorder="1" applyAlignment="1" applyProtection="1">
      <alignment horizontal="left"/>
      <protection hidden="1"/>
    </xf>
    <xf numFmtId="0" fontId="26" fillId="33" borderId="27" xfId="55" applyNumberFormat="1" applyFont="1" applyFill="1" applyBorder="1" applyAlignment="1" applyProtection="1">
      <alignment horizontal="center" vertical="center" wrapText="1"/>
      <protection hidden="1"/>
    </xf>
    <xf numFmtId="0" fontId="6" fillId="33" borderId="18" xfId="55" applyNumberFormat="1" applyFont="1" applyFill="1" applyBorder="1" applyAlignment="1" applyProtection="1">
      <alignment horizontal="center" vertical="center" wrapText="1"/>
      <protection hidden="1"/>
    </xf>
    <xf numFmtId="0" fontId="6" fillId="33" borderId="17" xfId="55" applyFont="1" applyFill="1" applyBorder="1" applyAlignment="1" applyProtection="1">
      <alignment horizontal="center"/>
      <protection hidden="1"/>
    </xf>
    <xf numFmtId="0" fontId="6" fillId="33" borderId="17" xfId="55" applyNumberFormat="1" applyFont="1" applyFill="1" applyBorder="1" applyAlignment="1" applyProtection="1">
      <alignment horizontal="center" vertical="center" wrapText="1"/>
      <protection hidden="1"/>
    </xf>
    <xf numFmtId="0" fontId="6" fillId="33" borderId="16" xfId="55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55" applyFont="1" applyFill="1" applyAlignment="1">
      <alignment horizontal="center"/>
      <protection/>
    </xf>
    <xf numFmtId="0" fontId="11" fillId="0" borderId="26" xfId="69" applyNumberFormat="1" applyFont="1" applyFill="1" applyBorder="1" applyAlignment="1" applyProtection="1">
      <alignment horizontal="center"/>
      <protection hidden="1"/>
    </xf>
    <xf numFmtId="184" fontId="11" fillId="0" borderId="24" xfId="69" applyNumberFormat="1" applyFont="1" applyFill="1" applyBorder="1" applyAlignment="1" applyProtection="1">
      <alignment/>
      <protection hidden="1"/>
    </xf>
    <xf numFmtId="187" fontId="11" fillId="0" borderId="24" xfId="69" applyNumberFormat="1" applyFont="1" applyFill="1" applyBorder="1" applyAlignment="1" applyProtection="1">
      <alignment/>
      <protection hidden="1"/>
    </xf>
    <xf numFmtId="174" fontId="11" fillId="0" borderId="24" xfId="69" applyNumberFormat="1" applyFont="1" applyFill="1" applyBorder="1" applyAlignment="1" applyProtection="1">
      <alignment/>
      <protection hidden="1"/>
    </xf>
    <xf numFmtId="181" fontId="11" fillId="0" borderId="24" xfId="69" applyNumberFormat="1" applyFont="1" applyFill="1" applyBorder="1" applyAlignment="1" applyProtection="1">
      <alignment/>
      <protection hidden="1"/>
    </xf>
    <xf numFmtId="181" fontId="11" fillId="0" borderId="25" xfId="69" applyNumberFormat="1" applyFont="1" applyFill="1" applyBorder="1" applyAlignment="1" applyProtection="1">
      <alignment/>
      <protection hidden="1"/>
    </xf>
    <xf numFmtId="0" fontId="11" fillId="0" borderId="17" xfId="69" applyNumberFormat="1" applyFont="1" applyFill="1" applyBorder="1" applyAlignment="1" applyProtection="1">
      <alignment horizontal="center"/>
      <protection hidden="1"/>
    </xf>
    <xf numFmtId="0" fontId="10" fillId="0" borderId="0" xfId="69" applyFont="1" applyAlignment="1" applyProtection="1">
      <alignment horizontal="left"/>
      <protection hidden="1"/>
    </xf>
    <xf numFmtId="0" fontId="10" fillId="0" borderId="0" xfId="69" applyNumberFormat="1" applyFont="1" applyFill="1" applyAlignment="1" applyProtection="1">
      <alignment/>
      <protection hidden="1"/>
    </xf>
    <xf numFmtId="0" fontId="9" fillId="0" borderId="10" xfId="0" applyFont="1" applyBorder="1" applyAlignment="1">
      <alignment horizontal="left" wrapText="1"/>
    </xf>
    <xf numFmtId="196" fontId="27" fillId="0" borderId="0" xfId="78" applyNumberFormat="1" applyFont="1" applyFill="1" applyAlignment="1">
      <alignment/>
    </xf>
    <xf numFmtId="0" fontId="10" fillId="0" borderId="0" xfId="0" applyFont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0" xfId="69" applyNumberFormat="1" applyFont="1" applyFill="1" applyBorder="1" applyAlignment="1" applyProtection="1">
      <alignment horizontal="center" vertical="center" wrapText="1"/>
      <protection hidden="1"/>
    </xf>
    <xf numFmtId="0" fontId="5" fillId="33" borderId="23" xfId="69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>
      <alignment horizontal="right"/>
    </xf>
    <xf numFmtId="49" fontId="5" fillId="33" borderId="20" xfId="69" applyNumberFormat="1" applyFont="1" applyFill="1" applyBorder="1" applyAlignment="1">
      <alignment horizontal="center" vertical="center" wrapText="1"/>
      <protection/>
    </xf>
    <xf numFmtId="49" fontId="5" fillId="33" borderId="23" xfId="69" applyNumberFormat="1" applyFont="1" applyFill="1" applyBorder="1" applyAlignment="1">
      <alignment horizontal="center" vertical="center" wrapText="1"/>
      <protection/>
    </xf>
    <xf numFmtId="0" fontId="23" fillId="33" borderId="0" xfId="69" applyNumberFormat="1" applyFont="1" applyFill="1" applyAlignment="1" applyProtection="1">
      <alignment horizontal="center" vertical="center" wrapText="1"/>
      <protection hidden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33" borderId="20" xfId="69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Border="1" applyAlignment="1">
      <alignment horizontal="center" vertical="center"/>
    </xf>
    <xf numFmtId="0" fontId="5" fillId="33" borderId="45" xfId="69" applyNumberFormat="1" applyFont="1" applyFill="1" applyBorder="1" applyAlignment="1" applyProtection="1">
      <alignment horizontal="center" vertical="center" wrapText="1"/>
      <protection hidden="1"/>
    </xf>
    <xf numFmtId="0" fontId="5" fillId="33" borderId="32" xfId="69" applyNumberFormat="1" applyFont="1" applyFill="1" applyBorder="1" applyAlignment="1" applyProtection="1">
      <alignment horizontal="center" vertical="center" wrapText="1"/>
      <protection hidden="1"/>
    </xf>
    <xf numFmtId="0" fontId="5" fillId="33" borderId="31" xfId="69" applyNumberFormat="1" applyFont="1" applyFill="1" applyBorder="1" applyAlignment="1" applyProtection="1">
      <alignment horizontal="center" vertical="center" wrapText="1"/>
      <protection hidden="1"/>
    </xf>
    <xf numFmtId="0" fontId="5" fillId="33" borderId="39" xfId="69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11" fontId="5" fillId="33" borderId="20" xfId="69" applyNumberFormat="1" applyFont="1" applyFill="1" applyBorder="1" applyAlignment="1" applyProtection="1">
      <alignment horizontal="center" vertical="center" wrapText="1"/>
      <protection hidden="1"/>
    </xf>
    <xf numFmtId="11" fontId="5" fillId="0" borderId="23" xfId="0" applyNumberFormat="1" applyFont="1" applyBorder="1" applyAlignment="1">
      <alignment horizontal="center" vertical="center" wrapText="1"/>
    </xf>
    <xf numFmtId="0" fontId="10" fillId="0" borderId="30" xfId="55" applyNumberFormat="1" applyFont="1" applyFill="1" applyBorder="1" applyAlignment="1" applyProtection="1">
      <alignment horizontal="center" vertical="top" wrapText="1"/>
      <protection hidden="1"/>
    </xf>
    <xf numFmtId="0" fontId="10" fillId="0" borderId="14" xfId="55" applyNumberFormat="1" applyFont="1" applyFill="1" applyBorder="1" applyAlignment="1" applyProtection="1">
      <alignment horizontal="center" vertical="top" wrapText="1"/>
      <protection hidden="1"/>
    </xf>
    <xf numFmtId="0" fontId="10" fillId="0" borderId="33" xfId="55" applyNumberFormat="1" applyFont="1" applyFill="1" applyBorder="1" applyAlignment="1" applyProtection="1">
      <alignment horizontal="center" vertical="top" wrapText="1"/>
      <protection hidden="1"/>
    </xf>
    <xf numFmtId="0" fontId="10" fillId="0" borderId="39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35" xfId="55" applyNumberFormat="1" applyFont="1" applyFill="1" applyBorder="1" applyAlignment="1" applyProtection="1">
      <alignment horizontal="center" vertical="center" wrapText="1"/>
      <protection hidden="1"/>
    </xf>
    <xf numFmtId="0" fontId="10" fillId="0" borderId="20" xfId="55" applyFont="1" applyFill="1" applyBorder="1" applyAlignment="1" applyProtection="1">
      <alignment horizontal="center" vertical="center" wrapText="1"/>
      <protection hidden="1"/>
    </xf>
    <xf numFmtId="0" fontId="10" fillId="0" borderId="34" xfId="55" applyFont="1" applyFill="1" applyBorder="1" applyAlignment="1" applyProtection="1">
      <alignment horizontal="center" vertical="center" wrapText="1"/>
      <protection hidden="1"/>
    </xf>
    <xf numFmtId="0" fontId="9" fillId="33" borderId="0" xfId="69" applyFont="1" applyFill="1" applyAlignment="1" applyProtection="1">
      <alignment horizontal="right"/>
      <protection hidden="1"/>
    </xf>
    <xf numFmtId="185" fontId="9" fillId="0" borderId="0" xfId="84" applyNumberFormat="1" applyFont="1" applyFill="1" applyAlignment="1">
      <alignment horizontal="right"/>
    </xf>
    <xf numFmtId="185" fontId="10" fillId="0" borderId="0" xfId="84" applyNumberFormat="1" applyFont="1" applyFill="1" applyAlignment="1">
      <alignment horizontal="right"/>
    </xf>
    <xf numFmtId="2" fontId="5" fillId="0" borderId="0" xfId="55" applyNumberFormat="1" applyFont="1" applyFill="1" applyAlignment="1" applyProtection="1">
      <alignment horizontal="center" wrapText="1"/>
      <protection hidden="1"/>
    </xf>
    <xf numFmtId="0" fontId="17" fillId="0" borderId="0" xfId="0" applyFont="1" applyFill="1" applyAlignment="1">
      <alignment horizontal="center" vertical="center" wrapText="1"/>
    </xf>
    <xf numFmtId="187" fontId="10" fillId="33" borderId="20" xfId="61" applyNumberFormat="1" applyFont="1" applyFill="1" applyBorder="1" applyAlignment="1" applyProtection="1">
      <alignment horizontal="left" wrapText="1"/>
      <protection hidden="1"/>
    </xf>
    <xf numFmtId="0" fontId="14" fillId="33" borderId="0" xfId="61" applyNumberFormat="1" applyFont="1" applyFill="1" applyAlignment="1" applyProtection="1">
      <alignment horizontal="center" vertical="center" wrapText="1"/>
      <protection hidden="1"/>
    </xf>
    <xf numFmtId="0" fontId="10" fillId="0" borderId="36" xfId="61" applyNumberFormat="1" applyFont="1" applyFill="1" applyBorder="1" applyAlignment="1" applyProtection="1">
      <alignment vertical="center" wrapText="1"/>
      <protection hidden="1"/>
    </xf>
    <xf numFmtId="0" fontId="10" fillId="0" borderId="46" xfId="61" applyNumberFormat="1" applyFont="1" applyFill="1" applyBorder="1" applyAlignment="1" applyProtection="1">
      <alignment vertical="center" wrapText="1"/>
      <protection hidden="1"/>
    </xf>
    <xf numFmtId="0" fontId="10" fillId="0" borderId="31" xfId="61" applyNumberFormat="1" applyFont="1" applyFill="1" applyBorder="1" applyAlignment="1" applyProtection="1">
      <alignment horizontal="center" vertical="center"/>
      <protection hidden="1"/>
    </xf>
    <xf numFmtId="0" fontId="10" fillId="0" borderId="27" xfId="61" applyNumberFormat="1" applyFont="1" applyFill="1" applyBorder="1" applyAlignment="1" applyProtection="1">
      <alignment horizontal="center" vertical="center"/>
      <protection hidden="1"/>
    </xf>
    <xf numFmtId="0" fontId="10" fillId="0" borderId="31" xfId="61" applyNumberFormat="1" applyFont="1" applyFill="1" applyBorder="1" applyAlignment="1" applyProtection="1">
      <alignment horizontal="center" vertical="center" wrapText="1"/>
      <protection hidden="1"/>
    </xf>
    <xf numFmtId="0" fontId="10" fillId="0" borderId="27" xfId="61" applyNumberFormat="1" applyFont="1" applyFill="1" applyBorder="1" applyAlignment="1" applyProtection="1">
      <alignment horizontal="center" vertical="center" wrapText="1"/>
      <protection hidden="1"/>
    </xf>
    <xf numFmtId="0" fontId="10" fillId="0" borderId="39" xfId="61" applyNumberFormat="1" applyFont="1" applyFill="1" applyBorder="1" applyAlignment="1" applyProtection="1">
      <alignment horizontal="center" vertical="center" wrapText="1"/>
      <protection hidden="1"/>
    </xf>
    <xf numFmtId="0" fontId="10" fillId="0" borderId="29" xfId="61" applyFont="1" applyBorder="1" applyAlignment="1">
      <alignment horizontal="center" vertical="center" wrapText="1"/>
      <protection/>
    </xf>
    <xf numFmtId="0" fontId="10" fillId="0" borderId="17" xfId="61" applyNumberFormat="1" applyFont="1" applyFill="1" applyBorder="1" applyAlignment="1" applyProtection="1">
      <alignment horizontal="center" vertical="center" wrapText="1"/>
      <protection hidden="1"/>
    </xf>
    <xf numFmtId="187" fontId="11" fillId="33" borderId="24" xfId="61" applyNumberFormat="1" applyFont="1" applyFill="1" applyBorder="1" applyAlignment="1" applyProtection="1">
      <alignment horizontal="left" wrapText="1"/>
      <protection hidden="1"/>
    </xf>
    <xf numFmtId="187" fontId="11" fillId="33" borderId="20" xfId="61" applyNumberFormat="1" applyFont="1" applyFill="1" applyBorder="1" applyAlignment="1" applyProtection="1">
      <alignment horizontal="left" wrapText="1"/>
      <protection hidden="1"/>
    </xf>
    <xf numFmtId="0" fontId="1" fillId="0" borderId="0" xfId="61" applyNumberFormat="1" applyFont="1" applyFill="1" applyBorder="1" applyAlignment="1" applyProtection="1">
      <alignment wrapText="1"/>
      <protection hidden="1"/>
    </xf>
    <xf numFmtId="174" fontId="10" fillId="33" borderId="20" xfId="69" applyNumberFormat="1" applyFont="1" applyFill="1" applyBorder="1" applyAlignment="1" applyProtection="1">
      <alignment horizontal="left" wrapText="1"/>
      <protection hidden="1"/>
    </xf>
    <xf numFmtId="184" fontId="10" fillId="33" borderId="20" xfId="69" applyNumberFormat="1" applyFont="1" applyFill="1" applyBorder="1" applyAlignment="1" applyProtection="1">
      <alignment horizontal="left" wrapText="1"/>
      <protection hidden="1"/>
    </xf>
    <xf numFmtId="0" fontId="11" fillId="33" borderId="0" xfId="55" applyNumberFormat="1" applyFont="1" applyFill="1" applyAlignment="1" applyProtection="1">
      <alignment horizontal="center" vertical="center" wrapText="1"/>
      <protection hidden="1"/>
    </xf>
    <xf numFmtId="0" fontId="9" fillId="0" borderId="36" xfId="69" applyFont="1" applyBorder="1" applyAlignment="1">
      <alignment horizontal="center" vertical="center" wrapText="1"/>
      <protection/>
    </xf>
    <xf numFmtId="0" fontId="9" fillId="0" borderId="46" xfId="69" applyFont="1" applyBorder="1" applyAlignment="1">
      <alignment horizontal="center" vertical="center" wrapText="1"/>
      <protection/>
    </xf>
    <xf numFmtId="0" fontId="10" fillId="0" borderId="47" xfId="69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10" fillId="0" borderId="44" xfId="69" applyNumberFormat="1" applyFont="1" applyFill="1" applyBorder="1" applyAlignment="1" applyProtection="1">
      <alignment horizontal="center" vertical="center"/>
      <protection hidden="1"/>
    </xf>
    <xf numFmtId="0" fontId="10" fillId="0" borderId="31" xfId="69" applyNumberFormat="1" applyFont="1" applyFill="1" applyBorder="1" applyAlignment="1" applyProtection="1">
      <alignment horizontal="center" vertical="center"/>
      <protection hidden="1"/>
    </xf>
    <xf numFmtId="0" fontId="10" fillId="0" borderId="31" xfId="69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69" applyNumberFormat="1" applyFont="1" applyFill="1" applyBorder="1" applyAlignment="1" applyProtection="1">
      <alignment horizontal="center" vertical="center" wrapText="1"/>
      <protection hidden="1"/>
    </xf>
    <xf numFmtId="0" fontId="10" fillId="0" borderId="39" xfId="69" applyNumberFormat="1" applyFont="1" applyFill="1" applyBorder="1" applyAlignment="1" applyProtection="1">
      <alignment horizontal="center" vertical="center" wrapText="1"/>
      <protection hidden="1"/>
    </xf>
    <xf numFmtId="184" fontId="11" fillId="0" borderId="31" xfId="69" applyNumberFormat="1" applyFont="1" applyFill="1" applyBorder="1" applyAlignment="1" applyProtection="1">
      <alignment horizontal="left" wrapText="1"/>
      <protection hidden="1"/>
    </xf>
    <xf numFmtId="187" fontId="10" fillId="0" borderId="20" xfId="69" applyNumberFormat="1" applyFont="1" applyFill="1" applyBorder="1" applyAlignment="1" applyProtection="1">
      <alignment horizontal="left" wrapText="1"/>
      <protection hidden="1"/>
    </xf>
    <xf numFmtId="184" fontId="11" fillId="0" borderId="20" xfId="69" applyNumberFormat="1" applyFont="1" applyFill="1" applyBorder="1" applyAlignment="1" applyProtection="1">
      <alignment horizontal="left" wrapText="1"/>
      <protection hidden="1"/>
    </xf>
    <xf numFmtId="184" fontId="10" fillId="33" borderId="27" xfId="69" applyNumberFormat="1" applyFont="1" applyFill="1" applyBorder="1" applyAlignment="1" applyProtection="1">
      <alignment horizontal="left" wrapText="1"/>
      <protection hidden="1"/>
    </xf>
    <xf numFmtId="0" fontId="11" fillId="0" borderId="20" xfId="69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69" applyNumberFormat="1" applyFont="1" applyFill="1" applyBorder="1" applyAlignment="1" applyProtection="1">
      <alignment horizontal="center" vertical="center" wrapText="1"/>
      <protection hidden="1"/>
    </xf>
    <xf numFmtId="0" fontId="14" fillId="0" borderId="31" xfId="69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69" applyFont="1" applyFill="1" applyBorder="1" applyAlignment="1">
      <alignment horizontal="center"/>
      <protection/>
    </xf>
    <xf numFmtId="0" fontId="14" fillId="0" borderId="23" xfId="69" applyNumberFormat="1" applyFont="1" applyFill="1" applyBorder="1" applyAlignment="1" applyProtection="1">
      <alignment horizontal="center" vertical="center" wrapText="1"/>
      <protection hidden="1"/>
    </xf>
    <xf numFmtId="0" fontId="14" fillId="0" borderId="31" xfId="69" applyNumberFormat="1" applyFont="1" applyFill="1" applyBorder="1" applyAlignment="1" applyProtection="1">
      <alignment horizontal="center" wrapText="1"/>
      <protection hidden="1"/>
    </xf>
    <xf numFmtId="0" fontId="14" fillId="0" borderId="39" xfId="69" applyNumberFormat="1" applyFont="1" applyFill="1" applyBorder="1" applyAlignment="1" applyProtection="1">
      <alignment horizontal="center" wrapText="1"/>
      <protection hidden="1"/>
    </xf>
    <xf numFmtId="0" fontId="11" fillId="0" borderId="0" xfId="69" applyNumberFormat="1" applyFont="1" applyFill="1" applyAlignment="1" applyProtection="1">
      <alignment horizontal="center" wrapText="1"/>
      <protection hidden="1"/>
    </xf>
    <xf numFmtId="0" fontId="10" fillId="0" borderId="20" xfId="69" applyFont="1" applyBorder="1" applyAlignment="1">
      <alignment horizontal="center"/>
      <protection/>
    </xf>
    <xf numFmtId="0" fontId="10" fillId="0" borderId="23" xfId="69" applyFont="1" applyBorder="1" applyAlignment="1">
      <alignment horizontal="center"/>
      <protection/>
    </xf>
    <xf numFmtId="0" fontId="11" fillId="0" borderId="30" xfId="69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69" applyNumberFormat="1" applyFont="1" applyFill="1" applyBorder="1" applyAlignment="1" applyProtection="1">
      <alignment horizontal="center" vertical="center" wrapText="1"/>
      <protection hidden="1"/>
    </xf>
    <xf numFmtId="184" fontId="10" fillId="33" borderId="27" xfId="69" applyNumberFormat="1" applyFont="1" applyFill="1" applyBorder="1" applyAlignment="1" applyProtection="1">
      <alignment horizontal="left" vertical="center" wrapText="1"/>
      <protection hidden="1"/>
    </xf>
    <xf numFmtId="174" fontId="10" fillId="33" borderId="20" xfId="69" applyNumberFormat="1" applyFont="1" applyFill="1" applyBorder="1" applyAlignment="1" applyProtection="1">
      <alignment horizontal="left" vertical="center" wrapText="1"/>
      <protection hidden="1"/>
    </xf>
    <xf numFmtId="184" fontId="10" fillId="33" borderId="20" xfId="69" applyNumberFormat="1" applyFont="1" applyFill="1" applyBorder="1" applyAlignment="1" applyProtection="1">
      <alignment horizontal="left" vertical="center" wrapText="1"/>
      <protection hidden="1"/>
    </xf>
    <xf numFmtId="184" fontId="11" fillId="0" borderId="20" xfId="69" applyNumberFormat="1" applyFont="1" applyFill="1" applyBorder="1" applyAlignment="1" applyProtection="1">
      <alignment horizontal="left" vertical="center" wrapText="1"/>
      <protection hidden="1"/>
    </xf>
    <xf numFmtId="187" fontId="10" fillId="0" borderId="20" xfId="69" applyNumberFormat="1" applyFont="1" applyFill="1" applyBorder="1" applyAlignment="1" applyProtection="1">
      <alignment horizontal="left" vertical="center" wrapText="1"/>
      <protection hidden="1"/>
    </xf>
    <xf numFmtId="0" fontId="11" fillId="0" borderId="27" xfId="69" applyNumberFormat="1" applyFont="1" applyFill="1" applyBorder="1" applyAlignment="1" applyProtection="1">
      <alignment horizontal="center" vertical="center" wrapText="1"/>
      <protection hidden="1"/>
    </xf>
    <xf numFmtId="184" fontId="11" fillId="0" borderId="24" xfId="69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84" fontId="8" fillId="0" borderId="20" xfId="70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68" applyFont="1" applyFill="1" applyBorder="1" applyAlignment="1">
      <alignment horizontal="left" vertical="center" wrapText="1"/>
      <protection/>
    </xf>
    <xf numFmtId="184" fontId="8" fillId="0" borderId="20" xfId="70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68" applyFont="1" applyFill="1" applyBorder="1" applyAlignment="1">
      <alignment horizontal="center" vertical="center" wrapText="1"/>
      <protection/>
    </xf>
    <xf numFmtId="0" fontId="14" fillId="0" borderId="28" xfId="70" applyNumberFormat="1" applyFont="1" applyFill="1" applyBorder="1" applyAlignment="1" applyProtection="1">
      <alignment horizontal="center" vertical="center" wrapText="1"/>
      <protection hidden="1"/>
    </xf>
    <xf numFmtId="0" fontId="14" fillId="0" borderId="22" xfId="70" applyNumberFormat="1" applyFont="1" applyFill="1" applyBorder="1" applyAlignment="1" applyProtection="1">
      <alignment horizontal="center" vertical="center" wrapText="1"/>
      <protection hidden="1"/>
    </xf>
    <xf numFmtId="0" fontId="14" fillId="0" borderId="26" xfId="7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71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14" fillId="0" borderId="14" xfId="70" applyNumberFormat="1" applyFont="1" applyFill="1" applyBorder="1" applyAlignment="1" applyProtection="1">
      <alignment horizontal="center" vertical="center" wrapText="1"/>
      <protection hidden="1"/>
    </xf>
    <xf numFmtId="174" fontId="14" fillId="0" borderId="20" xfId="70" applyNumberFormat="1" applyFont="1" applyFill="1" applyBorder="1" applyAlignment="1" applyProtection="1">
      <alignment horizontal="center" vertical="center" wrapText="1"/>
      <protection hidden="1"/>
    </xf>
    <xf numFmtId="0" fontId="5" fillId="33" borderId="0" xfId="55" applyNumberFormat="1" applyFont="1" applyFill="1" applyAlignment="1" applyProtection="1">
      <alignment horizontal="center" wrapText="1"/>
      <protection hidden="1"/>
    </xf>
    <xf numFmtId="0" fontId="11" fillId="33" borderId="30" xfId="55" applyNumberFormat="1" applyFont="1" applyFill="1" applyBorder="1" applyAlignment="1" applyProtection="1">
      <alignment horizontal="left" vertical="center" wrapText="1"/>
      <protection hidden="1"/>
    </xf>
    <xf numFmtId="0" fontId="11" fillId="33" borderId="28" xfId="55" applyNumberFormat="1" applyFont="1" applyFill="1" applyBorder="1" applyAlignment="1" applyProtection="1">
      <alignment horizontal="left" vertical="center" wrapText="1"/>
      <protection hidden="1"/>
    </xf>
    <xf numFmtId="0" fontId="11" fillId="33" borderId="31" xfId="55" applyFont="1" applyFill="1" applyBorder="1" applyAlignment="1">
      <alignment horizontal="center" vertical="center"/>
      <protection/>
    </xf>
    <xf numFmtId="0" fontId="11" fillId="33" borderId="27" xfId="55" applyFont="1" applyFill="1" applyBorder="1" applyAlignment="1">
      <alignment horizontal="center" vertical="center"/>
      <protection/>
    </xf>
    <xf numFmtId="0" fontId="11" fillId="33" borderId="31" xfId="55" applyNumberFormat="1" applyFont="1" applyFill="1" applyBorder="1" applyAlignment="1" applyProtection="1">
      <alignment horizontal="center" vertical="center"/>
      <protection hidden="1"/>
    </xf>
    <xf numFmtId="0" fontId="11" fillId="33" borderId="31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27" xfId="55" applyNumberFormat="1" applyFont="1" applyFill="1" applyBorder="1" applyAlignment="1" applyProtection="1">
      <alignment horizontal="center" vertical="center" wrapText="1"/>
      <protection hidden="1"/>
    </xf>
    <xf numFmtId="0" fontId="11" fillId="33" borderId="39" xfId="55" applyNumberFormat="1" applyFont="1" applyFill="1" applyBorder="1" applyAlignment="1" applyProtection="1">
      <alignment horizontal="center" vertical="center" wrapText="1"/>
      <protection hidden="1"/>
    </xf>
    <xf numFmtId="184" fontId="11" fillId="0" borderId="24" xfId="69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55" applyFont="1" applyFill="1" applyAlignment="1">
      <alignment/>
      <protection/>
    </xf>
    <xf numFmtId="0" fontId="9" fillId="33" borderId="0" xfId="0" applyFont="1" applyFill="1" applyAlignment="1">
      <alignment/>
    </xf>
    <xf numFmtId="4" fontId="9" fillId="33" borderId="0" xfId="86" applyNumberFormat="1" applyFont="1" applyFill="1" applyAlignment="1">
      <alignment/>
    </xf>
    <xf numFmtId="14" fontId="8" fillId="0" borderId="0" xfId="61" applyNumberFormat="1" applyFont="1" applyFill="1" applyAlignment="1" applyProtection="1">
      <alignment vertical="top"/>
      <protection hidden="1"/>
    </xf>
    <xf numFmtId="14" fontId="9" fillId="0" borderId="0" xfId="69" applyNumberFormat="1" applyFont="1">
      <alignment/>
      <protection/>
    </xf>
    <xf numFmtId="14" fontId="10" fillId="0" borderId="0" xfId="69" applyNumberFormat="1" applyFont="1" applyFill="1" applyAlignment="1" applyProtection="1">
      <alignment horizontal="centerContinuous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Обычный 3 2" xfId="61"/>
    <cellStyle name="Обычный 4" xfId="62"/>
    <cellStyle name="Обычный 4 2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tmp" xfId="69"/>
    <cellStyle name="Обычный_tmp 2" xfId="70"/>
    <cellStyle name="Обычный_tmp 2 2" xfId="71"/>
    <cellStyle name="Обычный_tmp 2 2 2" xfId="72"/>
    <cellStyle name="Обычный_Прил. к Закону с поправками 2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Финансовый 3" xfId="85"/>
    <cellStyle name="Финансовый 3 2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2010-04-14%20&#1058;&#1072;&#1073;&#1083;&#1080;&#1094;&#1072;%20&#1087;&#1086;&#1087;&#1088;&#1072;&#1074;&#1086;&#1082;%20&#1085;&#1072;%20&#1086;&#1095;&#1077;&#1088;&#1077;&#1076;&#1085;&#1091;&#1102;%20&#1057;&#1077;&#1089;&#1089;&#1080;&#1102;\&#1055;&#1088;&#1080;&#1083;&#1086;&#1078;&#1077;&#1085;&#1080;&#1103;%20&#1082;%20&#1090;&#1072;&#1073;&#1083;&#1080;&#1094;&#1077;%20&#1087;&#1086;&#1087;&#1088;&#1072;&#1074;&#1086;&#1082;%20&#1085;&#1072;%2014.04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7.%20&#1040;&#1055;&#1056;&#1045;&#1051;&#1068;%20%20&#1055;&#1054;&#1055;&#1056;&#1040;&#1042;&#1050;&#1048;%202010\3)%202010-04-14%20&#1044;&#1086;&#1082;&#1091;&#1084;&#1077;&#1085;&#1090;&#1099;%20&#1085;&#1072;%20&#1044;&#1091;&#1084;&#1091;%20&#1089;%20&#1091;&#1095;&#1077;&#1090;&#1086;&#1084;%20&#1090;&#1072;&#1073;&#1083;.&#1087;&#1086;&#1087;&#1088;&#1072;&#1074;&#1086;&#1082;\&#1055;&#1088;&#1080;&#1083;&#1086;&#1078;&#1077;&#1085;&#1080;&#1077;%2012%20(1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0%20&#1075;&#1086;&#1076;\10.%20&#1057;&#1045;&#1053;&#1058;&#1071;&#1041;&#1056;&#1068;%20&#1087;&#1086;&#1087;&#1088;&#1072;&#1074;&#1082;&#1080;\2010-09-03%20&#1058;&#1072;&#1073;&#1083;&#1080;&#1094;&#1072;%20&#1087;&#1086;&#1087;&#1088;&#1072;&#1074;&#1086;&#1082;\2010-09-03%20&#1042;%20&#1043;&#1044;%20&#1089;%20&#1091;&#1095;&#1077;&#1090;&#1086;&#1084;%20&#1090;&#1072;&#1073;&#1083;&#1080;&#1094;&#1099;%20&#1087;&#1086;&#1087;&#1088;&#1072;&#1074;&#1086;&#1082;\2010-09-03%20&#1055;&#1088;&#1080;&#1083;&#1086;&#1078;&#1077;&#1085;&#1080;&#1103;%20&#1082;%20&#1087;&#1088;&#1086;&#1077;&#1082;&#1090;&#1091;%20&#1088;&#1077;&#1096;.%20&#1089;%20&#1090;&#1072;&#1073;&#1083;&#1080;&#1094;.&#1087;&#1086;&#1087;&#1088;&#1072;&#1074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(2)"/>
      <sheetName val="Прил 2 (5)"/>
      <sheetName val="Прил. 3 (6)"/>
      <sheetName val="Прил. 4 (7)"/>
      <sheetName val="прил. 5 (9)"/>
      <sheetName val="Прил. 6 (10)"/>
    </sheetNames>
    <sheetDataSet>
      <sheetData sheetId="2">
        <row r="67">
          <cell r="K67">
            <v>7053903.342429999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ниципальные гарантии"/>
    </sheetNames>
    <sheetDataSet>
      <sheetData sheetId="0">
        <row r="16">
          <cell r="H16">
            <v>0</v>
          </cell>
        </row>
        <row r="17">
          <cell r="H17">
            <v>34277.84574999999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4500</v>
          </cell>
        </row>
        <row r="21">
          <cell r="H21">
            <v>382.3357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 (2)"/>
      <sheetName val="Прил. 1 (2)2)"/>
      <sheetName val="Прил 2 (3 (5)"/>
      <sheetName val="Прил. 3 (4(6)"/>
      <sheetName val="Прил. 4 (5(7)"/>
      <sheetName val="Прил. 5 (9(11)"/>
    </sheetNames>
    <sheetDataSet>
      <sheetData sheetId="1">
        <row r="83">
          <cell r="I83">
            <v>3802240.5290000006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1:AK281"/>
  <sheetViews>
    <sheetView zoomScaleSheetLayoutView="87" zoomScalePageLayoutView="0" workbookViewId="0" topLeftCell="A1">
      <selection activeCell="D8" sqref="D8"/>
    </sheetView>
  </sheetViews>
  <sheetFormatPr defaultColWidth="9.00390625" defaultRowHeight="12.75"/>
  <cols>
    <col min="1" max="1" width="5.375" style="182" customWidth="1"/>
    <col min="2" max="2" width="13.125" style="182" customWidth="1"/>
    <col min="3" max="3" width="29.875" style="182" customWidth="1"/>
    <col min="4" max="4" width="112.75390625" style="181" customWidth="1"/>
    <col min="5" max="5" width="3.375" style="181" customWidth="1"/>
    <col min="6" max="16384" width="9.125" style="181" customWidth="1"/>
  </cols>
  <sheetData>
    <row r="1" spans="1:4" ht="17.25" customHeight="1">
      <c r="A1" s="190"/>
      <c r="B1" s="190"/>
      <c r="C1" s="190"/>
      <c r="D1" s="199" t="s">
        <v>987</v>
      </c>
    </row>
    <row r="2" spans="1:4" ht="17.25" customHeight="1">
      <c r="A2" s="190"/>
      <c r="B2" s="190"/>
      <c r="C2" s="190"/>
      <c r="D2" s="6" t="s">
        <v>296</v>
      </c>
    </row>
    <row r="3" spans="1:4" ht="17.25" customHeight="1">
      <c r="A3" s="190"/>
      <c r="B3" s="190"/>
      <c r="C3" s="190"/>
      <c r="D3" s="6" t="s">
        <v>468</v>
      </c>
    </row>
    <row r="4" spans="1:4" ht="17.25" customHeight="1">
      <c r="A4" s="190"/>
      <c r="B4" s="190"/>
      <c r="C4" s="190"/>
      <c r="D4" s="6" t="s">
        <v>1192</v>
      </c>
    </row>
    <row r="5" spans="1:4" s="197" customFormat="1" ht="17.25" customHeight="1">
      <c r="A5" s="198"/>
      <c r="B5" s="198"/>
      <c r="C5" s="198"/>
      <c r="D5" s="6" t="s">
        <v>294</v>
      </c>
    </row>
    <row r="6" spans="1:4" s="197" customFormat="1" ht="17.25" customHeight="1">
      <c r="A6" s="198"/>
      <c r="B6" s="198"/>
      <c r="C6" s="198"/>
      <c r="D6" s="6" t="s">
        <v>698</v>
      </c>
    </row>
    <row r="7" spans="1:4" s="191" customFormat="1" ht="17.25" customHeight="1">
      <c r="A7" s="193"/>
      <c r="B7" s="193"/>
      <c r="C7" s="193"/>
      <c r="D7" s="6" t="s">
        <v>1193</v>
      </c>
    </row>
    <row r="8" spans="1:4" s="191" customFormat="1" ht="17.25" customHeight="1">
      <c r="A8" s="193"/>
      <c r="B8" s="193"/>
      <c r="C8" s="196"/>
      <c r="D8" s="6" t="s">
        <v>1196</v>
      </c>
    </row>
    <row r="9" spans="1:4" s="191" customFormat="1" ht="17.25" customHeight="1">
      <c r="A9" s="193"/>
      <c r="B9" s="193"/>
      <c r="C9" s="196"/>
      <c r="D9" s="6"/>
    </row>
    <row r="10" spans="1:4" s="191" customFormat="1" ht="17.25" customHeight="1">
      <c r="A10" s="193"/>
      <c r="B10" s="193"/>
      <c r="C10" s="526" t="s">
        <v>987</v>
      </c>
      <c r="D10" s="526"/>
    </row>
    <row r="11" spans="1:4" s="191" customFormat="1" ht="16.5" customHeight="1">
      <c r="A11" s="193"/>
      <c r="B11" s="193"/>
      <c r="C11" s="6"/>
      <c r="D11" s="6" t="s">
        <v>296</v>
      </c>
    </row>
    <row r="12" spans="1:4" s="194" customFormat="1" ht="16.5" customHeight="1">
      <c r="A12" s="195"/>
      <c r="B12" s="195"/>
      <c r="C12" s="6"/>
      <c r="D12" s="6" t="s">
        <v>468</v>
      </c>
    </row>
    <row r="13" spans="1:4" s="191" customFormat="1" ht="16.5" customHeight="1">
      <c r="A13" s="193"/>
      <c r="B13" s="193"/>
      <c r="C13" s="6"/>
      <c r="D13" s="6" t="s">
        <v>297</v>
      </c>
    </row>
    <row r="14" spans="1:4" s="191" customFormat="1" ht="16.5">
      <c r="A14" s="193"/>
      <c r="B14" s="193"/>
      <c r="C14" s="6"/>
      <c r="D14" s="6" t="s">
        <v>740</v>
      </c>
    </row>
    <row r="15" spans="1:4" s="191" customFormat="1" ht="16.5">
      <c r="A15" s="193"/>
      <c r="B15" s="193"/>
      <c r="C15" s="8"/>
      <c r="D15" s="8" t="s">
        <v>741</v>
      </c>
    </row>
    <row r="16" spans="1:4" s="191" customFormat="1" ht="16.5">
      <c r="A16" s="193"/>
      <c r="B16" s="193"/>
      <c r="C16" s="192"/>
      <c r="D16" s="192"/>
    </row>
    <row r="17" spans="1:4" s="191" customFormat="1" ht="16.5">
      <c r="A17" s="193"/>
      <c r="B17" s="193"/>
      <c r="C17" s="192"/>
      <c r="D17" s="192"/>
    </row>
    <row r="18" spans="1:4" ht="17.25" customHeight="1">
      <c r="A18" s="529" t="s">
        <v>82</v>
      </c>
      <c r="B18" s="529"/>
      <c r="C18" s="529"/>
      <c r="D18" s="529"/>
    </row>
    <row r="19" spans="1:4" ht="10.5" customHeight="1">
      <c r="A19" s="190"/>
      <c r="B19" s="190"/>
      <c r="C19" s="189"/>
      <c r="D19" s="188"/>
    </row>
    <row r="20" spans="1:4" ht="45.75" customHeight="1">
      <c r="A20" s="522" t="s">
        <v>434</v>
      </c>
      <c r="B20" s="530" t="s">
        <v>81</v>
      </c>
      <c r="C20" s="531"/>
      <c r="D20" s="523" t="s">
        <v>80</v>
      </c>
    </row>
    <row r="21" spans="1:4" s="187" customFormat="1" ht="15.75">
      <c r="A21" s="200">
        <v>1</v>
      </c>
      <c r="B21" s="201">
        <v>2</v>
      </c>
      <c r="C21" s="201">
        <v>3</v>
      </c>
      <c r="D21" s="202">
        <v>4</v>
      </c>
    </row>
    <row r="22" spans="1:4" s="186" customFormat="1" ht="21" customHeight="1">
      <c r="A22" s="203" t="s">
        <v>1154</v>
      </c>
      <c r="B22" s="204">
        <v>900</v>
      </c>
      <c r="C22" s="539" t="s">
        <v>1155</v>
      </c>
      <c r="D22" s="540"/>
    </row>
    <row r="23" spans="1:4" s="186" customFormat="1" ht="36.75" customHeight="1">
      <c r="A23" s="205"/>
      <c r="B23" s="206">
        <v>900</v>
      </c>
      <c r="C23" s="207" t="s">
        <v>79</v>
      </c>
      <c r="D23" s="208" t="s">
        <v>78</v>
      </c>
    </row>
    <row r="24" spans="1:4" s="186" customFormat="1" ht="32.25" customHeight="1">
      <c r="A24" s="205"/>
      <c r="B24" s="206">
        <v>900</v>
      </c>
      <c r="C24" s="207" t="s">
        <v>61</v>
      </c>
      <c r="D24" s="208" t="s">
        <v>60</v>
      </c>
    </row>
    <row r="25" spans="1:4" s="186" customFormat="1" ht="17.25" customHeight="1">
      <c r="A25" s="205"/>
      <c r="B25" s="206">
        <v>900</v>
      </c>
      <c r="C25" s="207" t="s">
        <v>77</v>
      </c>
      <c r="D25" s="208" t="s">
        <v>76</v>
      </c>
    </row>
    <row r="26" spans="1:4" s="186" customFormat="1" ht="17.25" customHeight="1">
      <c r="A26" s="205"/>
      <c r="B26" s="206">
        <v>900</v>
      </c>
      <c r="C26" s="207" t="s">
        <v>206</v>
      </c>
      <c r="D26" s="208" t="s">
        <v>1182</v>
      </c>
    </row>
    <row r="27" spans="1:4" s="186" customFormat="1" ht="31.5" customHeight="1">
      <c r="A27" s="205"/>
      <c r="B27" s="206">
        <v>900</v>
      </c>
      <c r="C27" s="207" t="s">
        <v>75</v>
      </c>
      <c r="D27" s="208" t="s">
        <v>74</v>
      </c>
    </row>
    <row r="28" spans="1:4" s="186" customFormat="1" ht="31.5">
      <c r="A28" s="205"/>
      <c r="B28" s="206">
        <v>900</v>
      </c>
      <c r="C28" s="207" t="s">
        <v>193</v>
      </c>
      <c r="D28" s="208" t="s">
        <v>192</v>
      </c>
    </row>
    <row r="29" spans="1:4" s="186" customFormat="1" ht="21" customHeight="1">
      <c r="A29" s="205"/>
      <c r="B29" s="206">
        <v>900</v>
      </c>
      <c r="C29" s="207" t="s">
        <v>73</v>
      </c>
      <c r="D29" s="208" t="s">
        <v>1181</v>
      </c>
    </row>
    <row r="30" spans="1:4" s="186" customFormat="1" ht="32.25" customHeight="1">
      <c r="A30" s="205"/>
      <c r="B30" s="206">
        <v>900</v>
      </c>
      <c r="C30" s="207" t="s">
        <v>72</v>
      </c>
      <c r="D30" s="208" t="s">
        <v>71</v>
      </c>
    </row>
    <row r="31" spans="1:4" s="186" customFormat="1" ht="18" customHeight="1">
      <c r="A31" s="205"/>
      <c r="B31" s="206">
        <v>900</v>
      </c>
      <c r="C31" s="207" t="s">
        <v>203</v>
      </c>
      <c r="D31" s="208" t="s">
        <v>143</v>
      </c>
    </row>
    <row r="32" spans="1:4" s="186" customFormat="1" ht="30" customHeight="1">
      <c r="A32" s="205"/>
      <c r="B32" s="206">
        <v>900</v>
      </c>
      <c r="C32" s="207" t="s">
        <v>42</v>
      </c>
      <c r="D32" s="208" t="s">
        <v>41</v>
      </c>
    </row>
    <row r="33" spans="1:4" s="186" customFormat="1" ht="20.25" customHeight="1">
      <c r="A33" s="205"/>
      <c r="B33" s="206">
        <v>900</v>
      </c>
      <c r="C33" s="207" t="s">
        <v>22</v>
      </c>
      <c r="D33" s="208" t="s">
        <v>137</v>
      </c>
    </row>
    <row r="34" spans="1:4" s="186" customFormat="1" ht="32.25" customHeight="1">
      <c r="A34" s="205"/>
      <c r="B34" s="206">
        <v>900</v>
      </c>
      <c r="C34" s="207" t="s">
        <v>150</v>
      </c>
      <c r="D34" s="208" t="s">
        <v>149</v>
      </c>
    </row>
    <row r="35" spans="1:4" s="186" customFormat="1" ht="18" customHeight="1">
      <c r="A35" s="205"/>
      <c r="B35" s="206">
        <v>900</v>
      </c>
      <c r="C35" s="207" t="s">
        <v>20</v>
      </c>
      <c r="D35" s="208" t="s">
        <v>70</v>
      </c>
    </row>
    <row r="36" spans="1:4" s="186" customFormat="1" ht="66" customHeight="1">
      <c r="A36" s="205"/>
      <c r="B36" s="206">
        <v>900</v>
      </c>
      <c r="C36" s="207" t="s">
        <v>69</v>
      </c>
      <c r="D36" s="208" t="s">
        <v>68</v>
      </c>
    </row>
    <row r="37" spans="1:4" s="186" customFormat="1" ht="34.5" customHeight="1">
      <c r="A37" s="205"/>
      <c r="B37" s="206">
        <v>900</v>
      </c>
      <c r="C37" s="207" t="s">
        <v>126</v>
      </c>
      <c r="D37" s="208" t="s">
        <v>125</v>
      </c>
    </row>
    <row r="38" spans="1:4" s="186" customFormat="1" ht="20.25" customHeight="1">
      <c r="A38" s="209" t="s">
        <v>657</v>
      </c>
      <c r="B38" s="210">
        <v>901</v>
      </c>
      <c r="C38" s="524" t="s">
        <v>658</v>
      </c>
      <c r="D38" s="525"/>
    </row>
    <row r="39" spans="1:4" s="186" customFormat="1" ht="31.5" customHeight="1">
      <c r="A39" s="205"/>
      <c r="B39" s="206">
        <v>901</v>
      </c>
      <c r="C39" s="211" t="s">
        <v>773</v>
      </c>
      <c r="D39" s="208" t="s">
        <v>772</v>
      </c>
    </row>
    <row r="40" spans="1:4" s="186" customFormat="1" ht="19.5" customHeight="1">
      <c r="A40" s="205"/>
      <c r="B40" s="206">
        <v>901</v>
      </c>
      <c r="C40" s="211" t="s">
        <v>206</v>
      </c>
      <c r="D40" s="208" t="s">
        <v>1182</v>
      </c>
    </row>
    <row r="41" spans="1:4" s="186" customFormat="1" ht="19.5" customHeight="1">
      <c r="A41" s="205"/>
      <c r="B41" s="206">
        <v>901</v>
      </c>
      <c r="C41" s="211" t="s">
        <v>203</v>
      </c>
      <c r="D41" s="208" t="s">
        <v>143</v>
      </c>
    </row>
    <row r="42" spans="1:4" s="186" customFormat="1" ht="33.75" customHeight="1">
      <c r="A42" s="205"/>
      <c r="B42" s="206">
        <v>901</v>
      </c>
      <c r="C42" s="211" t="s">
        <v>67</v>
      </c>
      <c r="D42" s="208" t="s">
        <v>983</v>
      </c>
    </row>
    <row r="43" spans="1:4" s="186" customFormat="1" ht="32.25" customHeight="1">
      <c r="A43" s="205"/>
      <c r="B43" s="206">
        <v>901</v>
      </c>
      <c r="C43" s="211" t="s">
        <v>40</v>
      </c>
      <c r="D43" s="208" t="s">
        <v>139</v>
      </c>
    </row>
    <row r="44" spans="1:4" s="186" customFormat="1" ht="30.75" customHeight="1">
      <c r="A44" s="205"/>
      <c r="B44" s="206">
        <v>901</v>
      </c>
      <c r="C44" s="211" t="s">
        <v>150</v>
      </c>
      <c r="D44" s="208" t="s">
        <v>149</v>
      </c>
    </row>
    <row r="45" spans="1:4" s="186" customFormat="1" ht="35.25" customHeight="1">
      <c r="A45" s="205"/>
      <c r="B45" s="206">
        <v>901</v>
      </c>
      <c r="C45" s="211" t="s">
        <v>66</v>
      </c>
      <c r="D45" s="208" t="s">
        <v>65</v>
      </c>
    </row>
    <row r="46" spans="1:4" s="186" customFormat="1" ht="26.25" customHeight="1">
      <c r="A46" s="209" t="s">
        <v>664</v>
      </c>
      <c r="B46" s="210">
        <v>903</v>
      </c>
      <c r="C46" s="524" t="s">
        <v>665</v>
      </c>
      <c r="D46" s="525"/>
    </row>
    <row r="47" spans="1:4" s="186" customFormat="1" ht="30" customHeight="1">
      <c r="A47" s="205"/>
      <c r="B47" s="206">
        <v>903</v>
      </c>
      <c r="C47" s="211" t="s">
        <v>61</v>
      </c>
      <c r="D47" s="208" t="s">
        <v>60</v>
      </c>
    </row>
    <row r="48" spans="1:4" s="186" customFormat="1" ht="31.5">
      <c r="A48" s="205"/>
      <c r="B48" s="206">
        <v>903</v>
      </c>
      <c r="C48" s="211" t="s">
        <v>64</v>
      </c>
      <c r="D48" s="208" t="s">
        <v>1188</v>
      </c>
    </row>
    <row r="49" spans="1:4" s="186" customFormat="1" ht="21.75" customHeight="1">
      <c r="A49" s="205"/>
      <c r="B49" s="206">
        <v>903</v>
      </c>
      <c r="C49" s="211" t="s">
        <v>206</v>
      </c>
      <c r="D49" s="208" t="s">
        <v>1182</v>
      </c>
    </row>
    <row r="50" spans="1:4" s="186" customFormat="1" ht="25.5" customHeight="1">
      <c r="A50" s="209" t="s">
        <v>691</v>
      </c>
      <c r="B50" s="210">
        <v>905</v>
      </c>
      <c r="C50" s="524" t="s">
        <v>692</v>
      </c>
      <c r="D50" s="525"/>
    </row>
    <row r="51" spans="1:4" s="186" customFormat="1" ht="51.75" customHeight="1">
      <c r="A51" s="205"/>
      <c r="B51" s="206">
        <v>905</v>
      </c>
      <c r="C51" s="211" t="s">
        <v>63</v>
      </c>
      <c r="D51" s="208" t="s">
        <v>62</v>
      </c>
    </row>
    <row r="52" spans="1:4" s="186" customFormat="1" ht="36.75" customHeight="1">
      <c r="A52" s="205"/>
      <c r="B52" s="206">
        <v>905</v>
      </c>
      <c r="C52" s="211" t="s">
        <v>61</v>
      </c>
      <c r="D52" s="208" t="s">
        <v>60</v>
      </c>
    </row>
    <row r="53" spans="1:4" s="186" customFormat="1" ht="22.5" customHeight="1">
      <c r="A53" s="205"/>
      <c r="B53" s="206">
        <v>905</v>
      </c>
      <c r="C53" s="211" t="s">
        <v>59</v>
      </c>
      <c r="D53" s="208" t="s">
        <v>58</v>
      </c>
    </row>
    <row r="54" spans="1:4" s="186" customFormat="1" ht="15.75">
      <c r="A54" s="205"/>
      <c r="B54" s="206">
        <v>905</v>
      </c>
      <c r="C54" s="211" t="s">
        <v>206</v>
      </c>
      <c r="D54" s="208" t="s">
        <v>1182</v>
      </c>
    </row>
    <row r="55" spans="1:4" s="186" customFormat="1" ht="38.25" customHeight="1">
      <c r="A55" s="205"/>
      <c r="B55" s="206">
        <v>905</v>
      </c>
      <c r="C55" s="212" t="s">
        <v>57</v>
      </c>
      <c r="D55" s="208" t="s">
        <v>192</v>
      </c>
    </row>
    <row r="56" spans="1:4" s="186" customFormat="1" ht="33.75" customHeight="1">
      <c r="A56" s="205"/>
      <c r="B56" s="206">
        <v>905</v>
      </c>
      <c r="C56" s="211" t="s">
        <v>56</v>
      </c>
      <c r="D56" s="208" t="s">
        <v>55</v>
      </c>
    </row>
    <row r="57" spans="1:4" s="186" customFormat="1" ht="21" customHeight="1">
      <c r="A57" s="205"/>
      <c r="B57" s="206">
        <v>905</v>
      </c>
      <c r="C57" s="211" t="s">
        <v>54</v>
      </c>
      <c r="D57" s="208" t="s">
        <v>182</v>
      </c>
    </row>
    <row r="58" spans="1:4" s="186" customFormat="1" ht="31.5" customHeight="1">
      <c r="A58" s="205"/>
      <c r="B58" s="206">
        <v>905</v>
      </c>
      <c r="C58" s="211" t="s">
        <v>53</v>
      </c>
      <c r="D58" s="208" t="s">
        <v>52</v>
      </c>
    </row>
    <row r="59" spans="1:4" s="186" customFormat="1" ht="21" customHeight="1">
      <c r="A59" s="205"/>
      <c r="B59" s="206">
        <v>905</v>
      </c>
      <c r="C59" s="211" t="s">
        <v>51</v>
      </c>
      <c r="D59" s="208" t="s">
        <v>143</v>
      </c>
    </row>
    <row r="60" spans="1:4" s="186" customFormat="1" ht="30.75" customHeight="1">
      <c r="A60" s="205"/>
      <c r="B60" s="206">
        <v>905</v>
      </c>
      <c r="C60" s="211" t="s">
        <v>50</v>
      </c>
      <c r="D60" s="208" t="s">
        <v>49</v>
      </c>
    </row>
    <row r="61" spans="1:4" s="186" customFormat="1" ht="21" customHeight="1">
      <c r="A61" s="205"/>
      <c r="B61" s="206">
        <v>905</v>
      </c>
      <c r="C61" s="211" t="s">
        <v>48</v>
      </c>
      <c r="D61" s="208" t="s">
        <v>47</v>
      </c>
    </row>
    <row r="62" spans="1:4" s="186" customFormat="1" ht="31.5">
      <c r="A62" s="205"/>
      <c r="B62" s="206">
        <v>905</v>
      </c>
      <c r="C62" s="211" t="s">
        <v>46</v>
      </c>
      <c r="D62" s="208" t="s">
        <v>45</v>
      </c>
    </row>
    <row r="63" spans="1:4" s="186" customFormat="1" ht="31.5" customHeight="1">
      <c r="A63" s="205"/>
      <c r="B63" s="206">
        <v>905</v>
      </c>
      <c r="C63" s="211" t="s">
        <v>44</v>
      </c>
      <c r="D63" s="208" t="s">
        <v>43</v>
      </c>
    </row>
    <row r="64" spans="1:4" s="186" customFormat="1" ht="32.25" customHeight="1">
      <c r="A64" s="205"/>
      <c r="B64" s="206">
        <v>905</v>
      </c>
      <c r="C64" s="211" t="s">
        <v>42</v>
      </c>
      <c r="D64" s="208" t="s">
        <v>41</v>
      </c>
    </row>
    <row r="65" spans="1:4" s="186" customFormat="1" ht="30" customHeight="1">
      <c r="A65" s="205"/>
      <c r="B65" s="206">
        <v>905</v>
      </c>
      <c r="C65" s="211" t="s">
        <v>40</v>
      </c>
      <c r="D65" s="208" t="s">
        <v>39</v>
      </c>
    </row>
    <row r="66" spans="1:4" s="186" customFormat="1" ht="48.75" customHeight="1">
      <c r="A66" s="205"/>
      <c r="B66" s="206">
        <v>905</v>
      </c>
      <c r="C66" s="211" t="s">
        <v>38</v>
      </c>
      <c r="D66" s="208" t="s">
        <v>37</v>
      </c>
    </row>
    <row r="67" spans="1:4" s="186" customFormat="1" ht="31.5">
      <c r="A67" s="205"/>
      <c r="B67" s="206">
        <v>905</v>
      </c>
      <c r="C67" s="211" t="s">
        <v>36</v>
      </c>
      <c r="D67" s="208" t="s">
        <v>35</v>
      </c>
    </row>
    <row r="68" spans="1:4" s="186" customFormat="1" ht="51.75" customHeight="1">
      <c r="A68" s="205"/>
      <c r="B68" s="206">
        <v>905</v>
      </c>
      <c r="C68" s="211" t="s">
        <v>34</v>
      </c>
      <c r="D68" s="208" t="s">
        <v>33</v>
      </c>
    </row>
    <row r="69" spans="1:4" s="186" customFormat="1" ht="51" customHeight="1">
      <c r="A69" s="205"/>
      <c r="B69" s="206">
        <v>905</v>
      </c>
      <c r="C69" s="211" t="s">
        <v>32</v>
      </c>
      <c r="D69" s="208" t="s">
        <v>31</v>
      </c>
    </row>
    <row r="70" spans="1:4" s="186" customFormat="1" ht="30" customHeight="1">
      <c r="A70" s="205"/>
      <c r="B70" s="206">
        <v>905</v>
      </c>
      <c r="C70" s="211" t="s">
        <v>30</v>
      </c>
      <c r="D70" s="208" t="s">
        <v>29</v>
      </c>
    </row>
    <row r="71" spans="1:4" s="186" customFormat="1" ht="52.5" customHeight="1">
      <c r="A71" s="205"/>
      <c r="B71" s="206">
        <v>905</v>
      </c>
      <c r="C71" s="211" t="s">
        <v>28</v>
      </c>
      <c r="D71" s="208" t="s">
        <v>27</v>
      </c>
    </row>
    <row r="72" spans="1:4" s="186" customFormat="1" ht="21.75" customHeight="1">
      <c r="A72" s="205"/>
      <c r="B72" s="206">
        <v>905</v>
      </c>
      <c r="C72" s="211" t="s">
        <v>26</v>
      </c>
      <c r="D72" s="208" t="s">
        <v>141</v>
      </c>
    </row>
    <row r="73" spans="1:4" s="186" customFormat="1" ht="31.5">
      <c r="A73" s="205"/>
      <c r="B73" s="206">
        <v>905</v>
      </c>
      <c r="C73" s="211" t="s">
        <v>25</v>
      </c>
      <c r="D73" s="208" t="s">
        <v>166</v>
      </c>
    </row>
    <row r="74" spans="1:4" s="186" customFormat="1" ht="31.5">
      <c r="A74" s="205"/>
      <c r="B74" s="206">
        <v>905</v>
      </c>
      <c r="C74" s="211" t="s">
        <v>24</v>
      </c>
      <c r="D74" s="208" t="s">
        <v>23</v>
      </c>
    </row>
    <row r="75" spans="1:4" s="186" customFormat="1" ht="18.75" customHeight="1">
      <c r="A75" s="205"/>
      <c r="B75" s="206">
        <v>905</v>
      </c>
      <c r="C75" s="207" t="s">
        <v>22</v>
      </c>
      <c r="D75" s="208" t="s">
        <v>137</v>
      </c>
    </row>
    <row r="76" spans="1:4" s="186" customFormat="1" ht="18.75" customHeight="1">
      <c r="A76" s="205"/>
      <c r="B76" s="206">
        <v>905</v>
      </c>
      <c r="C76" s="211" t="s">
        <v>21</v>
      </c>
      <c r="D76" s="208" t="s">
        <v>164</v>
      </c>
    </row>
    <row r="77" spans="1:4" s="186" customFormat="1" ht="32.25" customHeight="1">
      <c r="A77" s="205"/>
      <c r="B77" s="206">
        <v>905</v>
      </c>
      <c r="C77" s="211" t="s">
        <v>150</v>
      </c>
      <c r="D77" s="208" t="s">
        <v>149</v>
      </c>
    </row>
    <row r="78" spans="1:4" s="186" customFormat="1" ht="18.75" customHeight="1">
      <c r="A78" s="205"/>
      <c r="B78" s="206">
        <v>905</v>
      </c>
      <c r="C78" s="211" t="s">
        <v>20</v>
      </c>
      <c r="D78" s="208" t="s">
        <v>161</v>
      </c>
    </row>
    <row r="79" spans="1:4" s="186" customFormat="1" ht="33" customHeight="1">
      <c r="A79" s="205"/>
      <c r="B79" s="206">
        <v>905</v>
      </c>
      <c r="C79" s="211" t="s">
        <v>19</v>
      </c>
      <c r="D79" s="208" t="s">
        <v>18</v>
      </c>
    </row>
    <row r="80" spans="1:4" s="186" customFormat="1" ht="33" customHeight="1">
      <c r="A80" s="205"/>
      <c r="B80" s="206">
        <v>905</v>
      </c>
      <c r="C80" s="211" t="s">
        <v>17</v>
      </c>
      <c r="D80" s="208" t="s">
        <v>135</v>
      </c>
    </row>
    <row r="81" spans="1:4" s="186" customFormat="1" ht="33" customHeight="1">
      <c r="A81" s="205"/>
      <c r="B81" s="206">
        <v>905</v>
      </c>
      <c r="C81" s="211" t="s">
        <v>16</v>
      </c>
      <c r="D81" s="208" t="s">
        <v>133</v>
      </c>
    </row>
    <row r="82" spans="1:4" s="186" customFormat="1" ht="50.25" customHeight="1">
      <c r="A82" s="205"/>
      <c r="B82" s="206">
        <v>905</v>
      </c>
      <c r="C82" s="211" t="s">
        <v>15</v>
      </c>
      <c r="D82" s="208" t="s">
        <v>199</v>
      </c>
    </row>
    <row r="83" spans="1:4" s="186" customFormat="1" ht="50.25" customHeight="1">
      <c r="A83" s="205"/>
      <c r="B83" s="206">
        <v>905</v>
      </c>
      <c r="C83" s="211" t="s">
        <v>14</v>
      </c>
      <c r="D83" s="208" t="s">
        <v>131</v>
      </c>
    </row>
    <row r="84" spans="1:4" s="186" customFormat="1" ht="33" customHeight="1">
      <c r="A84" s="205"/>
      <c r="B84" s="206">
        <v>905</v>
      </c>
      <c r="C84" s="211" t="s">
        <v>13</v>
      </c>
      <c r="D84" s="208" t="s">
        <v>127</v>
      </c>
    </row>
    <row r="85" spans="1:4" s="186" customFormat="1" ht="53.25" customHeight="1">
      <c r="A85" s="205"/>
      <c r="B85" s="206">
        <v>905</v>
      </c>
      <c r="C85" s="211" t="s">
        <v>12</v>
      </c>
      <c r="D85" s="208" t="s">
        <v>11</v>
      </c>
    </row>
    <row r="86" spans="1:4" s="186" customFormat="1" ht="51" customHeight="1">
      <c r="A86" s="205"/>
      <c r="B86" s="206">
        <v>905</v>
      </c>
      <c r="C86" s="211" t="s">
        <v>10</v>
      </c>
      <c r="D86" s="208" t="s">
        <v>9</v>
      </c>
    </row>
    <row r="87" spans="1:4" s="186" customFormat="1" ht="33" customHeight="1">
      <c r="A87" s="205"/>
      <c r="B87" s="206">
        <v>905</v>
      </c>
      <c r="C87" s="211" t="s">
        <v>8</v>
      </c>
      <c r="D87" s="208" t="s">
        <v>125</v>
      </c>
    </row>
    <row r="88" spans="1:4" s="186" customFormat="1" ht="31.5">
      <c r="A88" s="205"/>
      <c r="B88" s="206">
        <v>905</v>
      </c>
      <c r="C88" s="211" t="s">
        <v>7</v>
      </c>
      <c r="D88" s="208" t="s">
        <v>913</v>
      </c>
    </row>
    <row r="89" spans="1:4" s="186" customFormat="1" ht="16.5" customHeight="1">
      <c r="A89" s="205"/>
      <c r="B89" s="206">
        <v>905</v>
      </c>
      <c r="C89" s="211" t="s">
        <v>6</v>
      </c>
      <c r="D89" s="208" t="s">
        <v>159</v>
      </c>
    </row>
    <row r="90" spans="1:4" s="186" customFormat="1" ht="24" customHeight="1">
      <c r="A90" s="209" t="s">
        <v>1035</v>
      </c>
      <c r="B90" s="210">
        <v>918</v>
      </c>
      <c r="C90" s="524" t="s">
        <v>1083</v>
      </c>
      <c r="D90" s="525"/>
    </row>
    <row r="91" spans="1:4" s="186" customFormat="1" ht="31.5" customHeight="1">
      <c r="A91" s="205"/>
      <c r="B91" s="206">
        <v>918</v>
      </c>
      <c r="C91" s="211" t="s">
        <v>5</v>
      </c>
      <c r="D91" s="208" t="s">
        <v>4</v>
      </c>
    </row>
    <row r="92" spans="1:4" s="186" customFormat="1" ht="57" customHeight="1">
      <c r="A92" s="205"/>
      <c r="B92" s="206">
        <v>918</v>
      </c>
      <c r="C92" s="211" t="s">
        <v>153</v>
      </c>
      <c r="D92" s="208" t="s">
        <v>1190</v>
      </c>
    </row>
    <row r="93" spans="1:4" s="186" customFormat="1" ht="56.25" customHeight="1">
      <c r="A93" s="205"/>
      <c r="B93" s="206">
        <v>918</v>
      </c>
      <c r="C93" s="211" t="s">
        <v>152</v>
      </c>
      <c r="D93" s="208" t="s">
        <v>151</v>
      </c>
    </row>
    <row r="94" spans="1:4" s="186" customFormat="1" ht="31.5" customHeight="1">
      <c r="A94" s="205"/>
      <c r="B94" s="206">
        <v>918</v>
      </c>
      <c r="C94" s="211" t="s">
        <v>3</v>
      </c>
      <c r="D94" s="208" t="s">
        <v>2</v>
      </c>
    </row>
    <row r="95" spans="1:4" s="186" customFormat="1" ht="56.25" customHeight="1">
      <c r="A95" s="205"/>
      <c r="B95" s="206">
        <v>918</v>
      </c>
      <c r="C95" s="211" t="s">
        <v>1</v>
      </c>
      <c r="D95" s="208" t="s">
        <v>0</v>
      </c>
    </row>
    <row r="96" spans="1:4" s="186" customFormat="1" ht="30" customHeight="1">
      <c r="A96" s="205"/>
      <c r="B96" s="206">
        <v>918</v>
      </c>
      <c r="C96" s="211" t="s">
        <v>456</v>
      </c>
      <c r="D96" s="208" t="s">
        <v>455</v>
      </c>
    </row>
    <row r="97" spans="1:4" s="186" customFormat="1" ht="48.75" customHeight="1">
      <c r="A97" s="205"/>
      <c r="B97" s="206">
        <v>918</v>
      </c>
      <c r="C97" s="211" t="s">
        <v>454</v>
      </c>
      <c r="D97" s="208" t="s">
        <v>453</v>
      </c>
    </row>
    <row r="98" spans="1:4" s="186" customFormat="1" ht="21" customHeight="1">
      <c r="A98" s="205"/>
      <c r="B98" s="206">
        <v>918</v>
      </c>
      <c r="C98" s="211" t="s">
        <v>452</v>
      </c>
      <c r="D98" s="208" t="s">
        <v>451</v>
      </c>
    </row>
    <row r="99" spans="1:4" s="186" customFormat="1" ht="63.75" customHeight="1">
      <c r="A99" s="205"/>
      <c r="B99" s="206">
        <v>918</v>
      </c>
      <c r="C99" s="211" t="s">
        <v>450</v>
      </c>
      <c r="D99" s="208" t="s">
        <v>446</v>
      </c>
    </row>
    <row r="100" spans="1:4" s="186" customFormat="1" ht="53.25" customHeight="1">
      <c r="A100" s="205"/>
      <c r="B100" s="206">
        <v>918</v>
      </c>
      <c r="C100" s="211" t="s">
        <v>449</v>
      </c>
      <c r="D100" s="208" t="s">
        <v>448</v>
      </c>
    </row>
    <row r="101" spans="1:4" s="186" customFormat="1" ht="65.25" customHeight="1">
      <c r="A101" s="205"/>
      <c r="B101" s="206">
        <v>918</v>
      </c>
      <c r="C101" s="211" t="s">
        <v>447</v>
      </c>
      <c r="D101" s="208" t="s">
        <v>446</v>
      </c>
    </row>
    <row r="102" spans="1:4" s="186" customFormat="1" ht="47.25">
      <c r="A102" s="205"/>
      <c r="B102" s="206">
        <v>918</v>
      </c>
      <c r="C102" s="211" t="s">
        <v>445</v>
      </c>
      <c r="D102" s="208" t="s">
        <v>444</v>
      </c>
    </row>
    <row r="103" spans="1:4" s="186" customFormat="1" ht="69" customHeight="1">
      <c r="A103" s="205"/>
      <c r="B103" s="206">
        <v>918</v>
      </c>
      <c r="C103" s="211" t="s">
        <v>443</v>
      </c>
      <c r="D103" s="208" t="s">
        <v>442</v>
      </c>
    </row>
    <row r="104" spans="1:4" s="186" customFormat="1" ht="31.5">
      <c r="A104" s="205"/>
      <c r="B104" s="206">
        <v>918</v>
      </c>
      <c r="C104" s="211" t="s">
        <v>441</v>
      </c>
      <c r="D104" s="208" t="s">
        <v>440</v>
      </c>
    </row>
    <row r="105" spans="1:4" s="186" customFormat="1" ht="35.25" customHeight="1">
      <c r="A105" s="205"/>
      <c r="B105" s="213">
        <v>918</v>
      </c>
      <c r="C105" s="211" t="s">
        <v>439</v>
      </c>
      <c r="D105" s="208" t="s">
        <v>438</v>
      </c>
    </row>
    <row r="106" spans="1:4" s="186" customFormat="1" ht="21" customHeight="1">
      <c r="A106" s="205"/>
      <c r="B106" s="213">
        <v>918</v>
      </c>
      <c r="C106" s="211" t="s">
        <v>212</v>
      </c>
      <c r="D106" s="208" t="s">
        <v>211</v>
      </c>
    </row>
    <row r="107" spans="1:4" s="186" customFormat="1" ht="33.75" customHeight="1">
      <c r="A107" s="205"/>
      <c r="B107" s="213">
        <v>918</v>
      </c>
      <c r="C107" s="211" t="s">
        <v>210</v>
      </c>
      <c r="D107" s="208" t="s">
        <v>209</v>
      </c>
    </row>
    <row r="108" spans="1:4" s="186" customFormat="1" ht="34.5" customHeight="1">
      <c r="A108" s="205"/>
      <c r="B108" s="213">
        <v>918</v>
      </c>
      <c r="C108" s="211" t="s">
        <v>208</v>
      </c>
      <c r="D108" s="208" t="s">
        <v>207</v>
      </c>
    </row>
    <row r="109" spans="1:4" s="186" customFormat="1" ht="18.75" customHeight="1">
      <c r="A109" s="205"/>
      <c r="B109" s="213">
        <v>918</v>
      </c>
      <c r="C109" s="211" t="s">
        <v>206</v>
      </c>
      <c r="D109" s="214" t="s">
        <v>1182</v>
      </c>
    </row>
    <row r="110" spans="1:4" s="186" customFormat="1" ht="21" customHeight="1">
      <c r="A110" s="205"/>
      <c r="B110" s="213">
        <v>918</v>
      </c>
      <c r="C110" s="211" t="s">
        <v>191</v>
      </c>
      <c r="D110" s="214" t="s">
        <v>190</v>
      </c>
    </row>
    <row r="111" spans="1:4" s="186" customFormat="1" ht="16.5" customHeight="1">
      <c r="A111" s="205"/>
      <c r="B111" s="213">
        <v>918</v>
      </c>
      <c r="C111" s="211" t="s">
        <v>183</v>
      </c>
      <c r="D111" s="214" t="s">
        <v>182</v>
      </c>
    </row>
    <row r="112" spans="1:4" s="186" customFormat="1" ht="30.75" customHeight="1">
      <c r="A112" s="205"/>
      <c r="B112" s="213">
        <v>918</v>
      </c>
      <c r="C112" s="211" t="s">
        <v>175</v>
      </c>
      <c r="D112" s="214" t="s">
        <v>205</v>
      </c>
    </row>
    <row r="113" spans="1:4" s="186" customFormat="1" ht="33" customHeight="1">
      <c r="A113" s="205"/>
      <c r="B113" s="213">
        <v>918</v>
      </c>
      <c r="C113" s="211" t="s">
        <v>173</v>
      </c>
      <c r="D113" s="214" t="s">
        <v>204</v>
      </c>
    </row>
    <row r="114" spans="1:4" s="186" customFormat="1" ht="21.75" customHeight="1">
      <c r="A114" s="205"/>
      <c r="B114" s="213">
        <v>918</v>
      </c>
      <c r="C114" s="211" t="s">
        <v>171</v>
      </c>
      <c r="D114" s="214" t="s">
        <v>170</v>
      </c>
    </row>
    <row r="115" spans="1:4" s="186" customFormat="1" ht="16.5" customHeight="1">
      <c r="A115" s="205"/>
      <c r="B115" s="213">
        <v>918</v>
      </c>
      <c r="C115" s="211" t="s">
        <v>203</v>
      </c>
      <c r="D115" s="208" t="s">
        <v>143</v>
      </c>
    </row>
    <row r="116" spans="1:4" s="186" customFormat="1" ht="33" customHeight="1">
      <c r="A116" s="205"/>
      <c r="B116" s="213">
        <v>918</v>
      </c>
      <c r="C116" s="211" t="s">
        <v>140</v>
      </c>
      <c r="D116" s="208" t="s">
        <v>139</v>
      </c>
    </row>
    <row r="117" spans="1:4" s="184" customFormat="1" ht="34.5" customHeight="1">
      <c r="A117" s="205"/>
      <c r="B117" s="213">
        <v>918</v>
      </c>
      <c r="C117" s="211" t="s">
        <v>169</v>
      </c>
      <c r="D117" s="208" t="s">
        <v>202</v>
      </c>
    </row>
    <row r="118" spans="1:4" s="184" customFormat="1" ht="20.25" customHeight="1">
      <c r="A118" s="205"/>
      <c r="B118" s="213">
        <v>918</v>
      </c>
      <c r="C118" s="211" t="s">
        <v>142</v>
      </c>
      <c r="D118" s="208" t="s">
        <v>141</v>
      </c>
    </row>
    <row r="119" spans="1:4" s="184" customFormat="1" ht="39" customHeight="1">
      <c r="A119" s="205"/>
      <c r="B119" s="213">
        <v>918</v>
      </c>
      <c r="C119" s="211" t="s">
        <v>167</v>
      </c>
      <c r="D119" s="208" t="s">
        <v>166</v>
      </c>
    </row>
    <row r="120" spans="1:4" s="184" customFormat="1" ht="21.75" customHeight="1">
      <c r="A120" s="205"/>
      <c r="B120" s="213">
        <v>918</v>
      </c>
      <c r="C120" s="211" t="s">
        <v>201</v>
      </c>
      <c r="D120" s="208" t="s">
        <v>164</v>
      </c>
    </row>
    <row r="121" spans="1:4" s="184" customFormat="1" ht="35.25" customHeight="1">
      <c r="A121" s="205"/>
      <c r="B121" s="213">
        <v>918</v>
      </c>
      <c r="C121" s="211" t="s">
        <v>163</v>
      </c>
      <c r="D121" s="208" t="s">
        <v>149</v>
      </c>
    </row>
    <row r="122" spans="1:4" s="184" customFormat="1" ht="21.75" customHeight="1">
      <c r="A122" s="205"/>
      <c r="B122" s="213">
        <v>918</v>
      </c>
      <c r="C122" s="211" t="s">
        <v>162</v>
      </c>
      <c r="D122" s="208" t="s">
        <v>161</v>
      </c>
    </row>
    <row r="123" spans="1:4" s="184" customFormat="1" ht="31.5">
      <c r="A123" s="205"/>
      <c r="B123" s="213">
        <v>918</v>
      </c>
      <c r="C123" s="211" t="s">
        <v>136</v>
      </c>
      <c r="D123" s="208" t="s">
        <v>135</v>
      </c>
    </row>
    <row r="124" spans="1:4" s="184" customFormat="1" ht="30" customHeight="1">
      <c r="A124" s="205"/>
      <c r="B124" s="213">
        <v>918</v>
      </c>
      <c r="C124" s="211" t="s">
        <v>134</v>
      </c>
      <c r="D124" s="208" t="s">
        <v>133</v>
      </c>
    </row>
    <row r="125" spans="1:4" s="184" customFormat="1" ht="49.5" customHeight="1">
      <c r="A125" s="205"/>
      <c r="B125" s="213">
        <v>918</v>
      </c>
      <c r="C125" s="211" t="s">
        <v>200</v>
      </c>
      <c r="D125" s="208" t="s">
        <v>199</v>
      </c>
    </row>
    <row r="126" spans="1:4" s="184" customFormat="1" ht="51" customHeight="1">
      <c r="A126" s="205"/>
      <c r="B126" s="213">
        <v>918</v>
      </c>
      <c r="C126" s="211" t="s">
        <v>132</v>
      </c>
      <c r="D126" s="208" t="s">
        <v>131</v>
      </c>
    </row>
    <row r="127" spans="1:4" s="184" customFormat="1" ht="31.5">
      <c r="A127" s="205"/>
      <c r="B127" s="213">
        <v>918</v>
      </c>
      <c r="C127" s="211" t="s">
        <v>128</v>
      </c>
      <c r="D127" s="208" t="s">
        <v>127</v>
      </c>
    </row>
    <row r="128" spans="1:4" s="184" customFormat="1" ht="31.5" customHeight="1">
      <c r="A128" s="205"/>
      <c r="B128" s="213">
        <v>918</v>
      </c>
      <c r="C128" s="211" t="s">
        <v>126</v>
      </c>
      <c r="D128" s="208" t="s">
        <v>125</v>
      </c>
    </row>
    <row r="129" spans="1:4" s="184" customFormat="1" ht="31.5">
      <c r="A129" s="205"/>
      <c r="B129" s="213">
        <v>918</v>
      </c>
      <c r="C129" s="211" t="s">
        <v>124</v>
      </c>
      <c r="D129" s="208" t="s">
        <v>913</v>
      </c>
    </row>
    <row r="130" spans="1:4" s="184" customFormat="1" ht="21" customHeight="1">
      <c r="A130" s="205"/>
      <c r="B130" s="213">
        <v>918</v>
      </c>
      <c r="C130" s="211" t="s">
        <v>160</v>
      </c>
      <c r="D130" s="208" t="s">
        <v>159</v>
      </c>
    </row>
    <row r="131" spans="1:4" s="184" customFormat="1" ht="22.5" customHeight="1">
      <c r="A131" s="209" t="s">
        <v>1041</v>
      </c>
      <c r="B131" s="210">
        <v>927</v>
      </c>
      <c r="C131" s="524" t="s">
        <v>492</v>
      </c>
      <c r="D131" s="525"/>
    </row>
    <row r="132" spans="1:4" s="184" customFormat="1" ht="49.5" customHeight="1">
      <c r="A132" s="209"/>
      <c r="B132" s="215" t="s">
        <v>724</v>
      </c>
      <c r="C132" s="211" t="s">
        <v>198</v>
      </c>
      <c r="D132" s="208" t="s">
        <v>197</v>
      </c>
    </row>
    <row r="133" spans="1:4" s="184" customFormat="1" ht="48.75" customHeight="1">
      <c r="A133" s="209"/>
      <c r="B133" s="215" t="s">
        <v>724</v>
      </c>
      <c r="C133" s="211" t="s">
        <v>910</v>
      </c>
      <c r="D133" s="208" t="s">
        <v>196</v>
      </c>
    </row>
    <row r="134" spans="1:4" s="184" customFormat="1" ht="31.5">
      <c r="A134" s="209"/>
      <c r="B134" s="215" t="s">
        <v>724</v>
      </c>
      <c r="C134" s="211" t="s">
        <v>195</v>
      </c>
      <c r="D134" s="208" t="s">
        <v>194</v>
      </c>
    </row>
    <row r="135" spans="1:4" s="184" customFormat="1" ht="31.5">
      <c r="A135" s="209"/>
      <c r="B135" s="215" t="s">
        <v>724</v>
      </c>
      <c r="C135" s="211" t="s">
        <v>773</v>
      </c>
      <c r="D135" s="208" t="s">
        <v>772</v>
      </c>
    </row>
    <row r="136" spans="1:4" s="184" customFormat="1" ht="23.25" customHeight="1">
      <c r="A136" s="209"/>
      <c r="B136" s="215" t="s">
        <v>724</v>
      </c>
      <c r="C136" s="211" t="s">
        <v>908</v>
      </c>
      <c r="D136" s="208" t="s">
        <v>1182</v>
      </c>
    </row>
    <row r="137" spans="1:4" s="184" customFormat="1" ht="31.5">
      <c r="A137" s="209"/>
      <c r="B137" s="206">
        <v>927</v>
      </c>
      <c r="C137" s="207" t="s">
        <v>193</v>
      </c>
      <c r="D137" s="208" t="s">
        <v>192</v>
      </c>
    </row>
    <row r="138" spans="1:4" s="184" customFormat="1" ht="23.25" customHeight="1">
      <c r="A138" s="209"/>
      <c r="B138" s="215" t="s">
        <v>724</v>
      </c>
      <c r="C138" s="211" t="s">
        <v>191</v>
      </c>
      <c r="D138" s="208" t="s">
        <v>190</v>
      </c>
    </row>
    <row r="139" spans="1:4" s="184" customFormat="1" ht="51" customHeight="1">
      <c r="A139" s="209"/>
      <c r="B139" s="215" t="s">
        <v>724</v>
      </c>
      <c r="C139" s="211" t="s">
        <v>189</v>
      </c>
      <c r="D139" s="208" t="s">
        <v>188</v>
      </c>
    </row>
    <row r="140" spans="1:4" s="184" customFormat="1" ht="52.5" customHeight="1">
      <c r="A140" s="209"/>
      <c r="B140" s="215" t="s">
        <v>724</v>
      </c>
      <c r="C140" s="211" t="s">
        <v>187</v>
      </c>
      <c r="D140" s="208" t="s">
        <v>186</v>
      </c>
    </row>
    <row r="141" spans="1:4" s="184" customFormat="1" ht="22.5" customHeight="1">
      <c r="A141" s="209"/>
      <c r="B141" s="215" t="s">
        <v>724</v>
      </c>
      <c r="C141" s="211" t="s">
        <v>185</v>
      </c>
      <c r="D141" s="216" t="s">
        <v>184</v>
      </c>
    </row>
    <row r="142" spans="1:4" s="184" customFormat="1" ht="19.5" customHeight="1">
      <c r="A142" s="209"/>
      <c r="B142" s="215" t="s">
        <v>724</v>
      </c>
      <c r="C142" s="211" t="s">
        <v>183</v>
      </c>
      <c r="D142" s="208" t="s">
        <v>182</v>
      </c>
    </row>
    <row r="143" spans="1:4" s="184" customFormat="1" ht="33.75" customHeight="1">
      <c r="A143" s="209"/>
      <c r="B143" s="215" t="s">
        <v>724</v>
      </c>
      <c r="C143" s="211" t="s">
        <v>148</v>
      </c>
      <c r="D143" s="208" t="s">
        <v>147</v>
      </c>
    </row>
    <row r="144" spans="1:4" s="184" customFormat="1" ht="32.25" customHeight="1">
      <c r="A144" s="209"/>
      <c r="B144" s="215" t="s">
        <v>724</v>
      </c>
      <c r="C144" s="211" t="s">
        <v>146</v>
      </c>
      <c r="D144" s="208" t="s">
        <v>145</v>
      </c>
    </row>
    <row r="145" spans="1:4" s="184" customFormat="1" ht="31.5">
      <c r="A145" s="209"/>
      <c r="B145" s="215" t="s">
        <v>724</v>
      </c>
      <c r="C145" s="211" t="s">
        <v>181</v>
      </c>
      <c r="D145" s="208" t="s">
        <v>180</v>
      </c>
    </row>
    <row r="146" spans="1:4" s="184" customFormat="1" ht="54.75" customHeight="1">
      <c r="A146" s="209"/>
      <c r="B146" s="215" t="s">
        <v>724</v>
      </c>
      <c r="C146" s="211" t="s">
        <v>179</v>
      </c>
      <c r="D146" s="208" t="s">
        <v>178</v>
      </c>
    </row>
    <row r="147" spans="1:4" s="184" customFormat="1" ht="51" customHeight="1">
      <c r="A147" s="209"/>
      <c r="B147" s="215" t="s">
        <v>724</v>
      </c>
      <c r="C147" s="211" t="s">
        <v>177</v>
      </c>
      <c r="D147" s="208" t="s">
        <v>176</v>
      </c>
    </row>
    <row r="148" spans="1:4" s="184" customFormat="1" ht="36.75" customHeight="1">
      <c r="A148" s="209"/>
      <c r="B148" s="215" t="s">
        <v>724</v>
      </c>
      <c r="C148" s="211" t="s">
        <v>175</v>
      </c>
      <c r="D148" s="216" t="s">
        <v>174</v>
      </c>
    </row>
    <row r="149" spans="1:4" s="184" customFormat="1" ht="31.5">
      <c r="A149" s="209"/>
      <c r="B149" s="215" t="s">
        <v>724</v>
      </c>
      <c r="C149" s="211" t="s">
        <v>173</v>
      </c>
      <c r="D149" s="208" t="s">
        <v>172</v>
      </c>
    </row>
    <row r="150" spans="1:4" s="184" customFormat="1" ht="21.75" customHeight="1">
      <c r="A150" s="209"/>
      <c r="B150" s="215" t="s">
        <v>724</v>
      </c>
      <c r="C150" s="211" t="s">
        <v>171</v>
      </c>
      <c r="D150" s="214" t="s">
        <v>170</v>
      </c>
    </row>
    <row r="151" spans="1:4" s="184" customFormat="1" ht="18" customHeight="1">
      <c r="A151" s="209"/>
      <c r="B151" s="215" t="s">
        <v>724</v>
      </c>
      <c r="C151" s="211" t="s">
        <v>144</v>
      </c>
      <c r="D151" s="208" t="s">
        <v>143</v>
      </c>
    </row>
    <row r="152" spans="1:4" s="184" customFormat="1" ht="30.75" customHeight="1">
      <c r="A152" s="209"/>
      <c r="B152" s="215" t="s">
        <v>724</v>
      </c>
      <c r="C152" s="211" t="s">
        <v>140</v>
      </c>
      <c r="D152" s="208" t="s">
        <v>139</v>
      </c>
    </row>
    <row r="153" spans="1:4" s="184" customFormat="1" ht="30.75" customHeight="1">
      <c r="A153" s="209"/>
      <c r="B153" s="215" t="s">
        <v>724</v>
      </c>
      <c r="C153" s="211" t="s">
        <v>169</v>
      </c>
      <c r="D153" s="208" t="s">
        <v>168</v>
      </c>
    </row>
    <row r="154" spans="1:4" s="184" customFormat="1" ht="24" customHeight="1">
      <c r="A154" s="209"/>
      <c r="B154" s="215" t="s">
        <v>724</v>
      </c>
      <c r="C154" s="211" t="s">
        <v>142</v>
      </c>
      <c r="D154" s="208" t="s">
        <v>141</v>
      </c>
    </row>
    <row r="155" spans="1:4" s="184" customFormat="1" ht="39" customHeight="1">
      <c r="A155" s="209"/>
      <c r="B155" s="215" t="s">
        <v>724</v>
      </c>
      <c r="C155" s="211" t="s">
        <v>167</v>
      </c>
      <c r="D155" s="208" t="s">
        <v>166</v>
      </c>
    </row>
    <row r="156" spans="1:4" s="184" customFormat="1" ht="16.5" customHeight="1">
      <c r="A156" s="209"/>
      <c r="B156" s="215" t="s">
        <v>724</v>
      </c>
      <c r="C156" s="211" t="s">
        <v>138</v>
      </c>
      <c r="D156" s="208" t="s">
        <v>137</v>
      </c>
    </row>
    <row r="157" spans="1:4" s="184" customFormat="1" ht="18.75" customHeight="1">
      <c r="A157" s="209"/>
      <c r="B157" s="215" t="s">
        <v>724</v>
      </c>
      <c r="C157" s="211" t="s">
        <v>165</v>
      </c>
      <c r="D157" s="208" t="s">
        <v>164</v>
      </c>
    </row>
    <row r="158" spans="1:4" s="184" customFormat="1" ht="33.75" customHeight="1">
      <c r="A158" s="209"/>
      <c r="B158" s="215" t="s">
        <v>724</v>
      </c>
      <c r="C158" s="211" t="s">
        <v>163</v>
      </c>
      <c r="D158" s="208" t="s">
        <v>149</v>
      </c>
    </row>
    <row r="159" spans="1:4" s="184" customFormat="1" ht="24" customHeight="1">
      <c r="A159" s="209"/>
      <c r="B159" s="215" t="s">
        <v>724</v>
      </c>
      <c r="C159" s="211" t="s">
        <v>162</v>
      </c>
      <c r="D159" s="208" t="s">
        <v>161</v>
      </c>
    </row>
    <row r="160" spans="1:4" s="184" customFormat="1" ht="31.5">
      <c r="A160" s="209"/>
      <c r="B160" s="215" t="s">
        <v>724</v>
      </c>
      <c r="C160" s="211" t="s">
        <v>136</v>
      </c>
      <c r="D160" s="208" t="s">
        <v>135</v>
      </c>
    </row>
    <row r="161" spans="1:4" s="184" customFormat="1" ht="32.25" customHeight="1">
      <c r="A161" s="209"/>
      <c r="B161" s="215" t="s">
        <v>724</v>
      </c>
      <c r="C161" s="211" t="s">
        <v>134</v>
      </c>
      <c r="D161" s="208" t="s">
        <v>133</v>
      </c>
    </row>
    <row r="162" spans="1:4" s="184" customFormat="1" ht="51.75" customHeight="1">
      <c r="A162" s="209"/>
      <c r="B162" s="215" t="s">
        <v>724</v>
      </c>
      <c r="C162" s="211" t="s">
        <v>132</v>
      </c>
      <c r="D162" s="208" t="s">
        <v>131</v>
      </c>
    </row>
    <row r="163" spans="1:4" s="184" customFormat="1" ht="49.5" customHeight="1">
      <c r="A163" s="209"/>
      <c r="B163" s="215" t="s">
        <v>724</v>
      </c>
      <c r="C163" s="211" t="s">
        <v>130</v>
      </c>
      <c r="D163" s="208" t="s">
        <v>129</v>
      </c>
    </row>
    <row r="164" spans="1:4" s="184" customFormat="1" ht="31.5">
      <c r="A164" s="209"/>
      <c r="B164" s="215" t="s">
        <v>724</v>
      </c>
      <c r="C164" s="211" t="s">
        <v>128</v>
      </c>
      <c r="D164" s="208" t="s">
        <v>127</v>
      </c>
    </row>
    <row r="165" spans="1:4" s="184" customFormat="1" ht="30.75" customHeight="1">
      <c r="A165" s="209"/>
      <c r="B165" s="215" t="s">
        <v>724</v>
      </c>
      <c r="C165" s="211" t="s">
        <v>126</v>
      </c>
      <c r="D165" s="208" t="s">
        <v>125</v>
      </c>
    </row>
    <row r="166" spans="1:4" s="184" customFormat="1" ht="31.5">
      <c r="A166" s="209"/>
      <c r="B166" s="215" t="s">
        <v>724</v>
      </c>
      <c r="C166" s="211" t="s">
        <v>124</v>
      </c>
      <c r="D166" s="208" t="s">
        <v>913</v>
      </c>
    </row>
    <row r="167" spans="1:4" s="184" customFormat="1" ht="26.25" customHeight="1">
      <c r="A167" s="209"/>
      <c r="B167" s="215" t="s">
        <v>724</v>
      </c>
      <c r="C167" s="211" t="s">
        <v>160</v>
      </c>
      <c r="D167" s="208" t="s">
        <v>159</v>
      </c>
    </row>
    <row r="168" spans="1:4" s="184" customFormat="1" ht="25.5" customHeight="1">
      <c r="A168" s="209" t="s">
        <v>1045</v>
      </c>
      <c r="B168" s="217" t="s">
        <v>703</v>
      </c>
      <c r="C168" s="527" t="s">
        <v>158</v>
      </c>
      <c r="D168" s="528"/>
    </row>
    <row r="169" spans="1:4" s="184" customFormat="1" ht="31.5">
      <c r="A169" s="209"/>
      <c r="B169" s="215" t="s">
        <v>703</v>
      </c>
      <c r="C169" s="211" t="s">
        <v>157</v>
      </c>
      <c r="D169" s="208" t="s">
        <v>156</v>
      </c>
    </row>
    <row r="170" spans="1:4" s="184" customFormat="1" ht="31.5">
      <c r="A170" s="209"/>
      <c r="B170" s="215" t="s">
        <v>703</v>
      </c>
      <c r="C170" s="211" t="s">
        <v>155</v>
      </c>
      <c r="D170" s="208" t="s">
        <v>154</v>
      </c>
    </row>
    <row r="171" spans="1:4" s="184" customFormat="1" ht="52.5" customHeight="1">
      <c r="A171" s="209"/>
      <c r="B171" s="206">
        <v>929</v>
      </c>
      <c r="C171" s="211" t="s">
        <v>153</v>
      </c>
      <c r="D171" s="208" t="s">
        <v>1190</v>
      </c>
    </row>
    <row r="172" spans="1:4" s="184" customFormat="1" ht="49.5" customHeight="1">
      <c r="A172" s="209"/>
      <c r="B172" s="206">
        <v>929</v>
      </c>
      <c r="C172" s="211" t="s">
        <v>152</v>
      </c>
      <c r="D172" s="208" t="s">
        <v>151</v>
      </c>
    </row>
    <row r="173" spans="1:4" s="184" customFormat="1" ht="23.25" customHeight="1">
      <c r="A173" s="209"/>
      <c r="B173" s="215" t="s">
        <v>703</v>
      </c>
      <c r="C173" s="211" t="s">
        <v>908</v>
      </c>
      <c r="D173" s="208" t="s">
        <v>1182</v>
      </c>
    </row>
    <row r="174" spans="1:4" s="184" customFormat="1" ht="30" customHeight="1">
      <c r="A174" s="209"/>
      <c r="B174" s="206">
        <v>929</v>
      </c>
      <c r="C174" s="211" t="s">
        <v>150</v>
      </c>
      <c r="D174" s="208" t="s">
        <v>149</v>
      </c>
    </row>
    <row r="175" spans="1:4" s="184" customFormat="1" ht="31.5">
      <c r="A175" s="209"/>
      <c r="B175" s="206">
        <v>929</v>
      </c>
      <c r="C175" s="211" t="s">
        <v>148</v>
      </c>
      <c r="D175" s="208" t="s">
        <v>147</v>
      </c>
    </row>
    <row r="176" spans="1:4" s="184" customFormat="1" ht="32.25" customHeight="1">
      <c r="A176" s="209"/>
      <c r="B176" s="215" t="s">
        <v>703</v>
      </c>
      <c r="C176" s="211" t="s">
        <v>146</v>
      </c>
      <c r="D176" s="208" t="s">
        <v>145</v>
      </c>
    </row>
    <row r="177" spans="1:4" s="184" customFormat="1" ht="21" customHeight="1">
      <c r="A177" s="209"/>
      <c r="B177" s="215" t="s">
        <v>703</v>
      </c>
      <c r="C177" s="211" t="s">
        <v>144</v>
      </c>
      <c r="D177" s="208" t="s">
        <v>143</v>
      </c>
    </row>
    <row r="178" spans="1:4" s="184" customFormat="1" ht="20.25" customHeight="1">
      <c r="A178" s="209"/>
      <c r="B178" s="215" t="s">
        <v>703</v>
      </c>
      <c r="C178" s="211" t="s">
        <v>142</v>
      </c>
      <c r="D178" s="208" t="s">
        <v>141</v>
      </c>
    </row>
    <row r="179" spans="1:4" s="184" customFormat="1" ht="38.25" customHeight="1">
      <c r="A179" s="209"/>
      <c r="B179" s="215" t="s">
        <v>703</v>
      </c>
      <c r="C179" s="211" t="s">
        <v>140</v>
      </c>
      <c r="D179" s="208" t="s">
        <v>139</v>
      </c>
    </row>
    <row r="180" spans="1:4" s="184" customFormat="1" ht="21.75" customHeight="1">
      <c r="A180" s="209"/>
      <c r="B180" s="215" t="s">
        <v>703</v>
      </c>
      <c r="C180" s="211" t="s">
        <v>138</v>
      </c>
      <c r="D180" s="208" t="s">
        <v>137</v>
      </c>
    </row>
    <row r="181" spans="1:4" s="184" customFormat="1" ht="31.5">
      <c r="A181" s="209"/>
      <c r="B181" s="206">
        <v>929</v>
      </c>
      <c r="C181" s="211" t="s">
        <v>136</v>
      </c>
      <c r="D181" s="208" t="s">
        <v>135</v>
      </c>
    </row>
    <row r="182" spans="1:4" s="184" customFormat="1" ht="31.5">
      <c r="A182" s="209"/>
      <c r="B182" s="206">
        <v>929</v>
      </c>
      <c r="C182" s="211" t="s">
        <v>134</v>
      </c>
      <c r="D182" s="208" t="s">
        <v>133</v>
      </c>
    </row>
    <row r="183" spans="1:4" s="184" customFormat="1" ht="50.25" customHeight="1">
      <c r="A183" s="209"/>
      <c r="B183" s="206">
        <v>929</v>
      </c>
      <c r="C183" s="211" t="s">
        <v>132</v>
      </c>
      <c r="D183" s="208" t="s">
        <v>131</v>
      </c>
    </row>
    <row r="184" spans="1:4" s="184" customFormat="1" ht="51" customHeight="1">
      <c r="A184" s="209"/>
      <c r="B184" s="206">
        <v>929</v>
      </c>
      <c r="C184" s="211" t="s">
        <v>130</v>
      </c>
      <c r="D184" s="208" t="s">
        <v>129</v>
      </c>
    </row>
    <row r="185" spans="1:4" s="184" customFormat="1" ht="31.5">
      <c r="A185" s="209"/>
      <c r="B185" s="206">
        <v>929</v>
      </c>
      <c r="C185" s="211" t="s">
        <v>128</v>
      </c>
      <c r="D185" s="208" t="s">
        <v>127</v>
      </c>
    </row>
    <row r="186" spans="1:4" s="184" customFormat="1" ht="31.5" customHeight="1">
      <c r="A186" s="209"/>
      <c r="B186" s="206">
        <v>929</v>
      </c>
      <c r="C186" s="211" t="s">
        <v>126</v>
      </c>
      <c r="D186" s="208" t="s">
        <v>125</v>
      </c>
    </row>
    <row r="187" spans="1:4" s="184" customFormat="1" ht="31.5">
      <c r="A187" s="209"/>
      <c r="B187" s="206">
        <v>929</v>
      </c>
      <c r="C187" s="211" t="s">
        <v>124</v>
      </c>
      <c r="D187" s="208" t="s">
        <v>913</v>
      </c>
    </row>
    <row r="188" spans="1:4" s="184" customFormat="1" ht="30.75" customHeight="1">
      <c r="A188" s="209" t="s">
        <v>1049</v>
      </c>
      <c r="B188" s="218">
        <v>930</v>
      </c>
      <c r="C188" s="524" t="s">
        <v>648</v>
      </c>
      <c r="D188" s="525"/>
    </row>
    <row r="189" spans="1:4" s="184" customFormat="1" ht="20.25" customHeight="1">
      <c r="A189" s="209"/>
      <c r="B189" s="206">
        <v>930</v>
      </c>
      <c r="C189" s="211" t="s">
        <v>912</v>
      </c>
      <c r="D189" s="208" t="s">
        <v>911</v>
      </c>
    </row>
    <row r="190" spans="1:4" s="184" customFormat="1" ht="68.25" customHeight="1">
      <c r="A190" s="209"/>
      <c r="B190" s="206">
        <v>930</v>
      </c>
      <c r="C190" s="211" t="s">
        <v>910</v>
      </c>
      <c r="D190" s="208" t="s">
        <v>909</v>
      </c>
    </row>
    <row r="191" spans="1:4" s="184" customFormat="1" ht="15.75">
      <c r="A191" s="209"/>
      <c r="B191" s="206">
        <v>930</v>
      </c>
      <c r="C191" s="211" t="s">
        <v>908</v>
      </c>
      <c r="D191" s="208" t="s">
        <v>1182</v>
      </c>
    </row>
    <row r="192" spans="1:4" s="184" customFormat="1" ht="38.25" customHeight="1">
      <c r="A192" s="209"/>
      <c r="B192" s="206"/>
      <c r="C192" s="524" t="s">
        <v>907</v>
      </c>
      <c r="D192" s="533"/>
    </row>
    <row r="193" spans="1:4" s="184" customFormat="1" ht="32.25" customHeight="1">
      <c r="A193" s="219" t="s">
        <v>1080</v>
      </c>
      <c r="B193" s="210" t="s">
        <v>900</v>
      </c>
      <c r="C193" s="524" t="s">
        <v>906</v>
      </c>
      <c r="D193" s="525"/>
    </row>
    <row r="194" spans="1:4" s="184" customFormat="1" ht="21.75" customHeight="1">
      <c r="A194" s="205"/>
      <c r="B194" s="220" t="s">
        <v>900</v>
      </c>
      <c r="C194" s="211" t="s">
        <v>905</v>
      </c>
      <c r="D194" s="208" t="s">
        <v>1187</v>
      </c>
    </row>
    <row r="195" spans="1:4" s="184" customFormat="1" ht="31.5" customHeight="1">
      <c r="A195" s="205"/>
      <c r="B195" s="220" t="s">
        <v>900</v>
      </c>
      <c r="C195" s="211" t="s">
        <v>793</v>
      </c>
      <c r="D195" s="208" t="s">
        <v>1186</v>
      </c>
    </row>
    <row r="196" spans="1:4" s="184" customFormat="1" ht="21.75" customHeight="1">
      <c r="A196" s="205"/>
      <c r="B196" s="220" t="s">
        <v>900</v>
      </c>
      <c r="C196" s="211" t="s">
        <v>904</v>
      </c>
      <c r="D196" s="208" t="s">
        <v>903</v>
      </c>
    </row>
    <row r="197" spans="1:4" s="184" customFormat="1" ht="20.25" customHeight="1">
      <c r="A197" s="205"/>
      <c r="B197" s="220" t="s">
        <v>900</v>
      </c>
      <c r="C197" s="211" t="s">
        <v>766</v>
      </c>
      <c r="D197" s="208" t="s">
        <v>1185</v>
      </c>
    </row>
    <row r="198" spans="1:4" s="184" customFormat="1" ht="23.25" customHeight="1">
      <c r="A198" s="205"/>
      <c r="B198" s="220" t="s">
        <v>900</v>
      </c>
      <c r="C198" s="211" t="s">
        <v>902</v>
      </c>
      <c r="D198" s="214" t="s">
        <v>901</v>
      </c>
    </row>
    <row r="199" spans="1:4" s="184" customFormat="1" ht="33.75" customHeight="1">
      <c r="A199" s="205"/>
      <c r="B199" s="220" t="s">
        <v>900</v>
      </c>
      <c r="C199" s="211" t="s">
        <v>773</v>
      </c>
      <c r="D199" s="214" t="s">
        <v>772</v>
      </c>
    </row>
    <row r="200" spans="1:4" s="184" customFormat="1" ht="31.5" customHeight="1">
      <c r="A200" s="219" t="s">
        <v>1082</v>
      </c>
      <c r="B200" s="217" t="s">
        <v>898</v>
      </c>
      <c r="C200" s="524" t="s">
        <v>899</v>
      </c>
      <c r="D200" s="525"/>
    </row>
    <row r="201" spans="1:4" s="184" customFormat="1" ht="33.75" customHeight="1">
      <c r="A201" s="205"/>
      <c r="B201" s="215" t="s">
        <v>898</v>
      </c>
      <c r="C201" s="211" t="s">
        <v>773</v>
      </c>
      <c r="D201" s="214" t="s">
        <v>772</v>
      </c>
    </row>
    <row r="202" spans="1:4" s="184" customFormat="1" ht="21.75" customHeight="1">
      <c r="A202" s="219" t="s">
        <v>484</v>
      </c>
      <c r="B202" s="217" t="s">
        <v>896</v>
      </c>
      <c r="C202" s="524" t="s">
        <v>897</v>
      </c>
      <c r="D202" s="534"/>
    </row>
    <row r="203" spans="1:4" s="184" customFormat="1" ht="33.75" customHeight="1">
      <c r="A203" s="205"/>
      <c r="B203" s="215" t="s">
        <v>896</v>
      </c>
      <c r="C203" s="211" t="s">
        <v>793</v>
      </c>
      <c r="D203" s="208" t="s">
        <v>1186</v>
      </c>
    </row>
    <row r="204" spans="1:4" s="184" customFormat="1" ht="24.75" customHeight="1">
      <c r="A204" s="219" t="s">
        <v>488</v>
      </c>
      <c r="B204" s="217" t="s">
        <v>894</v>
      </c>
      <c r="C204" s="543" t="s">
        <v>895</v>
      </c>
      <c r="D204" s="544"/>
    </row>
    <row r="205" spans="1:4" s="184" customFormat="1" ht="33" customHeight="1">
      <c r="A205" s="205"/>
      <c r="B205" s="215" t="s">
        <v>894</v>
      </c>
      <c r="C205" s="211" t="s">
        <v>793</v>
      </c>
      <c r="D205" s="208" t="s">
        <v>1186</v>
      </c>
    </row>
    <row r="206" spans="1:4" s="184" customFormat="1" ht="32.25" customHeight="1">
      <c r="A206" s="205"/>
      <c r="B206" s="215" t="s">
        <v>894</v>
      </c>
      <c r="C206" s="211" t="s">
        <v>773</v>
      </c>
      <c r="D206" s="208" t="s">
        <v>772</v>
      </c>
    </row>
    <row r="207" spans="1:4" s="184" customFormat="1" ht="38.25" customHeight="1">
      <c r="A207" s="219" t="s">
        <v>491</v>
      </c>
      <c r="B207" s="217" t="s">
        <v>892</v>
      </c>
      <c r="C207" s="524" t="s">
        <v>893</v>
      </c>
      <c r="D207" s="533"/>
    </row>
    <row r="208" spans="1:4" s="184" customFormat="1" ht="32.25" customHeight="1">
      <c r="A208" s="205"/>
      <c r="B208" s="215" t="s">
        <v>892</v>
      </c>
      <c r="C208" s="211" t="s">
        <v>891</v>
      </c>
      <c r="D208" s="208" t="s">
        <v>772</v>
      </c>
    </row>
    <row r="209" spans="1:4" s="184" customFormat="1" ht="30" customHeight="1">
      <c r="A209" s="219" t="s">
        <v>120</v>
      </c>
      <c r="B209" s="221">
        <v>106</v>
      </c>
      <c r="C209" s="535" t="s">
        <v>890</v>
      </c>
      <c r="D209" s="536"/>
    </row>
    <row r="210" spans="1:4" s="184" customFormat="1" ht="32.25" customHeight="1">
      <c r="A210" s="205"/>
      <c r="B210" s="213">
        <v>106</v>
      </c>
      <c r="C210" s="211" t="s">
        <v>797</v>
      </c>
      <c r="D210" s="208" t="s">
        <v>889</v>
      </c>
    </row>
    <row r="211" spans="1:4" s="184" customFormat="1" ht="31.5">
      <c r="A211" s="205"/>
      <c r="B211" s="213">
        <v>106</v>
      </c>
      <c r="C211" s="211" t="s">
        <v>773</v>
      </c>
      <c r="D211" s="208" t="s">
        <v>772</v>
      </c>
    </row>
    <row r="212" spans="1:4" s="184" customFormat="1" ht="34.5" customHeight="1">
      <c r="A212" s="219" t="s">
        <v>122</v>
      </c>
      <c r="B212" s="221">
        <v>141</v>
      </c>
      <c r="C212" s="524" t="s">
        <v>888</v>
      </c>
      <c r="D212" s="533"/>
    </row>
    <row r="213" spans="1:4" s="184" customFormat="1" ht="48.75" customHeight="1">
      <c r="A213" s="205"/>
      <c r="B213" s="213">
        <v>141</v>
      </c>
      <c r="C213" s="211" t="s">
        <v>802</v>
      </c>
      <c r="D213" s="208" t="s">
        <v>812</v>
      </c>
    </row>
    <row r="214" spans="1:4" s="184" customFormat="1" ht="39.75" customHeight="1">
      <c r="A214" s="205"/>
      <c r="B214" s="213">
        <v>141</v>
      </c>
      <c r="C214" s="211" t="s">
        <v>782</v>
      </c>
      <c r="D214" s="208" t="s">
        <v>1184</v>
      </c>
    </row>
    <row r="215" spans="1:4" s="184" customFormat="1" ht="31.5" customHeight="1">
      <c r="A215" s="205"/>
      <c r="B215" s="213">
        <v>141</v>
      </c>
      <c r="C215" s="211" t="s">
        <v>324</v>
      </c>
      <c r="D215" s="208" t="s">
        <v>772</v>
      </c>
    </row>
    <row r="216" spans="1:4" s="184" customFormat="1" ht="31.5" customHeight="1">
      <c r="A216" s="219" t="s">
        <v>647</v>
      </c>
      <c r="B216" s="221">
        <v>150</v>
      </c>
      <c r="C216" s="537" t="s">
        <v>887</v>
      </c>
      <c r="D216" s="538"/>
    </row>
    <row r="217" spans="1:4" s="184" customFormat="1" ht="31.5" customHeight="1">
      <c r="A217" s="205"/>
      <c r="B217" s="213">
        <v>150</v>
      </c>
      <c r="C217" s="211" t="s">
        <v>324</v>
      </c>
      <c r="D217" s="222" t="s">
        <v>772</v>
      </c>
    </row>
    <row r="218" spans="1:4" s="184" customFormat="1" ht="20.25" customHeight="1">
      <c r="A218" s="219" t="s">
        <v>886</v>
      </c>
      <c r="B218" s="221">
        <v>157</v>
      </c>
      <c r="C218" s="524" t="s">
        <v>885</v>
      </c>
      <c r="D218" s="533"/>
    </row>
    <row r="219" spans="1:4" s="184" customFormat="1" ht="31.5">
      <c r="A219" s="205"/>
      <c r="B219" s="213">
        <v>157</v>
      </c>
      <c r="C219" s="211" t="s">
        <v>773</v>
      </c>
      <c r="D219" s="208" t="s">
        <v>772</v>
      </c>
    </row>
    <row r="220" spans="1:4" s="184" customFormat="1" ht="22.5" customHeight="1">
      <c r="A220" s="209" t="s">
        <v>884</v>
      </c>
      <c r="B220" s="210" t="s">
        <v>882</v>
      </c>
      <c r="C220" s="524" t="s">
        <v>883</v>
      </c>
      <c r="D220" s="542"/>
    </row>
    <row r="221" spans="1:4" s="184" customFormat="1" ht="39" customHeight="1">
      <c r="A221" s="209"/>
      <c r="B221" s="215" t="s">
        <v>882</v>
      </c>
      <c r="C221" s="211" t="s">
        <v>881</v>
      </c>
      <c r="D221" s="208" t="s">
        <v>880</v>
      </c>
    </row>
    <row r="222" spans="1:4" s="184" customFormat="1" ht="39" customHeight="1">
      <c r="A222" s="209" t="s">
        <v>327</v>
      </c>
      <c r="B222" s="217" t="s">
        <v>325</v>
      </c>
      <c r="C222" s="537" t="s">
        <v>326</v>
      </c>
      <c r="D222" s="538"/>
    </row>
    <row r="223" spans="1:4" s="184" customFormat="1" ht="39" customHeight="1">
      <c r="A223" s="209"/>
      <c r="B223" s="215" t="s">
        <v>325</v>
      </c>
      <c r="C223" s="211" t="s">
        <v>324</v>
      </c>
      <c r="D223" s="222" t="s">
        <v>772</v>
      </c>
    </row>
    <row r="224" spans="1:4" s="184" customFormat="1" ht="20.25" customHeight="1">
      <c r="A224" s="209" t="s">
        <v>323</v>
      </c>
      <c r="B224" s="217" t="s">
        <v>811</v>
      </c>
      <c r="C224" s="524" t="s">
        <v>322</v>
      </c>
      <c r="D224" s="533"/>
    </row>
    <row r="225" spans="1:4" s="184" customFormat="1" ht="16.5" customHeight="1">
      <c r="A225" s="209"/>
      <c r="B225" s="206">
        <v>182</v>
      </c>
      <c r="C225" s="207" t="s">
        <v>321</v>
      </c>
      <c r="D225" s="208" t="s">
        <v>320</v>
      </c>
    </row>
    <row r="226" spans="1:4" s="184" customFormat="1" ht="16.5" customHeight="1">
      <c r="A226" s="209"/>
      <c r="B226" s="215" t="s">
        <v>811</v>
      </c>
      <c r="C226" s="211" t="s">
        <v>319</v>
      </c>
      <c r="D226" s="208" t="s">
        <v>318</v>
      </c>
    </row>
    <row r="227" spans="1:4" s="184" customFormat="1" ht="49.5" customHeight="1">
      <c r="A227" s="209"/>
      <c r="B227" s="215" t="s">
        <v>811</v>
      </c>
      <c r="C227" s="211" t="s">
        <v>317</v>
      </c>
      <c r="D227" s="208" t="s">
        <v>316</v>
      </c>
    </row>
    <row r="228" spans="1:8" s="184" customFormat="1" ht="69.75" customHeight="1">
      <c r="A228" s="209"/>
      <c r="B228" s="215" t="s">
        <v>811</v>
      </c>
      <c r="C228" s="211" t="s">
        <v>315</v>
      </c>
      <c r="D228" s="208" t="s">
        <v>314</v>
      </c>
      <c r="E228" s="532"/>
      <c r="F228" s="532"/>
      <c r="G228" s="532"/>
      <c r="H228" s="185"/>
    </row>
    <row r="229" spans="1:8" s="184" customFormat="1" ht="67.5" customHeight="1">
      <c r="A229" s="209"/>
      <c r="B229" s="215" t="s">
        <v>811</v>
      </c>
      <c r="C229" s="211" t="s">
        <v>313</v>
      </c>
      <c r="D229" s="208" t="s">
        <v>312</v>
      </c>
      <c r="E229" s="532"/>
      <c r="F229" s="532"/>
      <c r="G229" s="532"/>
      <c r="H229" s="185"/>
    </row>
    <row r="230" spans="1:8" s="184" customFormat="1" ht="36" customHeight="1">
      <c r="A230" s="209"/>
      <c r="B230" s="215" t="s">
        <v>811</v>
      </c>
      <c r="C230" s="211" t="s">
        <v>311</v>
      </c>
      <c r="D230" s="208" t="s">
        <v>310</v>
      </c>
      <c r="E230" s="532"/>
      <c r="F230" s="532"/>
      <c r="G230" s="532"/>
      <c r="H230" s="185"/>
    </row>
    <row r="231" spans="1:8" s="184" customFormat="1" ht="66" customHeight="1">
      <c r="A231" s="209"/>
      <c r="B231" s="215" t="s">
        <v>811</v>
      </c>
      <c r="C231" s="211" t="s">
        <v>309</v>
      </c>
      <c r="D231" s="208" t="s">
        <v>308</v>
      </c>
      <c r="E231" s="532"/>
      <c r="F231" s="532"/>
      <c r="G231" s="532"/>
      <c r="H231" s="185"/>
    </row>
    <row r="232" spans="1:7" s="184" customFormat="1" ht="74.25" customHeight="1">
      <c r="A232" s="209"/>
      <c r="B232" s="215" t="s">
        <v>811</v>
      </c>
      <c r="C232" s="211" t="s">
        <v>843</v>
      </c>
      <c r="D232" s="208" t="s">
        <v>842</v>
      </c>
      <c r="E232" s="532"/>
      <c r="F232" s="532"/>
      <c r="G232" s="532"/>
    </row>
    <row r="233" spans="1:4" s="184" customFormat="1" ht="24.75" customHeight="1">
      <c r="A233" s="209"/>
      <c r="B233" s="215" t="s">
        <v>811</v>
      </c>
      <c r="C233" s="211" t="s">
        <v>841</v>
      </c>
      <c r="D233" s="208" t="s">
        <v>997</v>
      </c>
    </row>
    <row r="234" spans="1:4" s="184" customFormat="1" ht="31.5" customHeight="1">
      <c r="A234" s="209"/>
      <c r="B234" s="215" t="s">
        <v>811</v>
      </c>
      <c r="C234" s="211" t="s">
        <v>840</v>
      </c>
      <c r="D234" s="208" t="s">
        <v>839</v>
      </c>
    </row>
    <row r="235" spans="1:4" s="184" customFormat="1" ht="33" customHeight="1">
      <c r="A235" s="209"/>
      <c r="B235" s="215" t="s">
        <v>811</v>
      </c>
      <c r="C235" s="211" t="s">
        <v>838</v>
      </c>
      <c r="D235" s="208" t="s">
        <v>837</v>
      </c>
    </row>
    <row r="236" spans="1:4" s="184" customFormat="1" ht="21.75" customHeight="1">
      <c r="A236" s="209"/>
      <c r="B236" s="215" t="s">
        <v>811</v>
      </c>
      <c r="C236" s="211" t="s">
        <v>836</v>
      </c>
      <c r="D236" s="208" t="s">
        <v>835</v>
      </c>
    </row>
    <row r="237" spans="1:4" s="184" customFormat="1" ht="21.75" customHeight="1">
      <c r="A237" s="209"/>
      <c r="B237" s="215" t="s">
        <v>811</v>
      </c>
      <c r="C237" s="211" t="s">
        <v>834</v>
      </c>
      <c r="D237" s="208" t="s">
        <v>996</v>
      </c>
    </row>
    <row r="238" spans="1:4" s="184" customFormat="1" ht="33" customHeight="1">
      <c r="A238" s="209"/>
      <c r="B238" s="215" t="s">
        <v>811</v>
      </c>
      <c r="C238" s="211" t="s">
        <v>833</v>
      </c>
      <c r="D238" s="208" t="s">
        <v>832</v>
      </c>
    </row>
    <row r="239" spans="1:4" s="184" customFormat="1" ht="26.25" customHeight="1">
      <c r="A239" s="209"/>
      <c r="B239" s="215" t="s">
        <v>811</v>
      </c>
      <c r="C239" s="211" t="s">
        <v>831</v>
      </c>
      <c r="D239" s="208" t="s">
        <v>995</v>
      </c>
    </row>
    <row r="240" spans="1:4" s="184" customFormat="1" ht="48.75" customHeight="1">
      <c r="A240" s="209"/>
      <c r="B240" s="215" t="s">
        <v>811</v>
      </c>
      <c r="C240" s="211" t="s">
        <v>830</v>
      </c>
      <c r="D240" s="208" t="s">
        <v>994</v>
      </c>
    </row>
    <row r="241" spans="1:4" s="184" customFormat="1" ht="50.25" customHeight="1">
      <c r="A241" s="209"/>
      <c r="B241" s="215" t="s">
        <v>811</v>
      </c>
      <c r="C241" s="211" t="s">
        <v>829</v>
      </c>
      <c r="D241" s="208" t="s">
        <v>828</v>
      </c>
    </row>
    <row r="242" spans="1:4" s="184" customFormat="1" ht="33.75" customHeight="1">
      <c r="A242" s="209"/>
      <c r="B242" s="215" t="s">
        <v>811</v>
      </c>
      <c r="C242" s="211" t="s">
        <v>827</v>
      </c>
      <c r="D242" s="208" t="s">
        <v>826</v>
      </c>
    </row>
    <row r="243" spans="1:4" s="184" customFormat="1" ht="53.25" customHeight="1">
      <c r="A243" s="209"/>
      <c r="B243" s="215" t="s">
        <v>811</v>
      </c>
      <c r="C243" s="211" t="s">
        <v>825</v>
      </c>
      <c r="D243" s="208" t="s">
        <v>824</v>
      </c>
    </row>
    <row r="244" spans="1:4" s="184" customFormat="1" ht="16.5" customHeight="1">
      <c r="A244" s="209"/>
      <c r="B244" s="215" t="s">
        <v>811</v>
      </c>
      <c r="C244" s="211" t="s">
        <v>823</v>
      </c>
      <c r="D244" s="208" t="s">
        <v>822</v>
      </c>
    </row>
    <row r="245" spans="1:4" s="184" customFormat="1" ht="47.25" customHeight="1">
      <c r="A245" s="209"/>
      <c r="B245" s="215" t="s">
        <v>811</v>
      </c>
      <c r="C245" s="211" t="s">
        <v>821</v>
      </c>
      <c r="D245" s="208" t="s">
        <v>820</v>
      </c>
    </row>
    <row r="246" spans="1:4" s="184" customFormat="1" ht="21.75" customHeight="1">
      <c r="A246" s="209"/>
      <c r="B246" s="215" t="s">
        <v>811</v>
      </c>
      <c r="C246" s="211" t="s">
        <v>819</v>
      </c>
      <c r="D246" s="208" t="s">
        <v>818</v>
      </c>
    </row>
    <row r="247" spans="1:4" s="184" customFormat="1" ht="48.75" customHeight="1">
      <c r="A247" s="209"/>
      <c r="B247" s="215" t="s">
        <v>811</v>
      </c>
      <c r="C247" s="211" t="s">
        <v>817</v>
      </c>
      <c r="D247" s="208" t="s">
        <v>816</v>
      </c>
    </row>
    <row r="248" spans="1:4" s="184" customFormat="1" ht="38.25" customHeight="1">
      <c r="A248" s="209"/>
      <c r="B248" s="215" t="s">
        <v>811</v>
      </c>
      <c r="C248" s="211" t="s">
        <v>815</v>
      </c>
      <c r="D248" s="208" t="s">
        <v>814</v>
      </c>
    </row>
    <row r="249" spans="1:4" s="184" customFormat="1" ht="50.25" customHeight="1">
      <c r="A249" s="209"/>
      <c r="B249" s="215" t="s">
        <v>811</v>
      </c>
      <c r="C249" s="211" t="s">
        <v>804</v>
      </c>
      <c r="D249" s="208" t="s">
        <v>813</v>
      </c>
    </row>
    <row r="250" spans="1:4" s="184" customFormat="1" ht="49.5" customHeight="1">
      <c r="A250" s="209"/>
      <c r="B250" s="215" t="s">
        <v>811</v>
      </c>
      <c r="C250" s="211" t="s">
        <v>802</v>
      </c>
      <c r="D250" s="208" t="s">
        <v>812</v>
      </c>
    </row>
    <row r="251" spans="1:4" s="184" customFormat="1" ht="32.25" customHeight="1">
      <c r="A251" s="209"/>
      <c r="B251" s="215" t="s">
        <v>811</v>
      </c>
      <c r="C251" s="211" t="s">
        <v>773</v>
      </c>
      <c r="D251" s="208" t="s">
        <v>772</v>
      </c>
    </row>
    <row r="252" spans="1:4" s="184" customFormat="1" ht="29.25" customHeight="1">
      <c r="A252" s="209" t="s">
        <v>810</v>
      </c>
      <c r="B252" s="217" t="s">
        <v>808</v>
      </c>
      <c r="C252" s="524" t="s">
        <v>809</v>
      </c>
      <c r="D252" s="533"/>
    </row>
    <row r="253" spans="1:4" s="184" customFormat="1" ht="66.75" customHeight="1">
      <c r="A253" s="209"/>
      <c r="B253" s="215" t="s">
        <v>808</v>
      </c>
      <c r="C253" s="211" t="s">
        <v>769</v>
      </c>
      <c r="D253" s="208" t="s">
        <v>993</v>
      </c>
    </row>
    <row r="254" spans="1:4" s="184" customFormat="1" ht="26.25" customHeight="1">
      <c r="A254" s="209" t="s">
        <v>807</v>
      </c>
      <c r="B254" s="217" t="s">
        <v>798</v>
      </c>
      <c r="C254" s="524" t="s">
        <v>806</v>
      </c>
      <c r="D254" s="533"/>
    </row>
    <row r="255" spans="1:4" s="184" customFormat="1" ht="72" customHeight="1">
      <c r="A255" s="209"/>
      <c r="B255" s="215" t="s">
        <v>798</v>
      </c>
      <c r="C255" s="215" t="s">
        <v>769</v>
      </c>
      <c r="D255" s="223" t="s">
        <v>805</v>
      </c>
    </row>
    <row r="256" spans="1:4" s="184" customFormat="1" ht="49.5" customHeight="1">
      <c r="A256" s="209"/>
      <c r="B256" s="215" t="s">
        <v>798</v>
      </c>
      <c r="C256" s="211" t="s">
        <v>804</v>
      </c>
      <c r="D256" s="208" t="s">
        <v>803</v>
      </c>
    </row>
    <row r="257" spans="1:4" s="184" customFormat="1" ht="51.75" customHeight="1">
      <c r="A257" s="209"/>
      <c r="B257" s="215" t="s">
        <v>798</v>
      </c>
      <c r="C257" s="211" t="s">
        <v>802</v>
      </c>
      <c r="D257" s="208" t="s">
        <v>801</v>
      </c>
    </row>
    <row r="258" spans="1:4" s="184" customFormat="1" ht="36.75" customHeight="1">
      <c r="A258" s="209"/>
      <c r="B258" s="206">
        <v>188</v>
      </c>
      <c r="C258" s="211" t="s">
        <v>800</v>
      </c>
      <c r="D258" s="208" t="s">
        <v>799</v>
      </c>
    </row>
    <row r="259" spans="1:4" s="184" customFormat="1" ht="36" customHeight="1">
      <c r="A259" s="209"/>
      <c r="B259" s="206">
        <v>188</v>
      </c>
      <c r="C259" s="211" t="s">
        <v>782</v>
      </c>
      <c r="D259" s="208" t="s">
        <v>781</v>
      </c>
    </row>
    <row r="260" spans="1:4" s="184" customFormat="1" ht="21.75" customHeight="1">
      <c r="A260" s="209"/>
      <c r="B260" s="215" t="s">
        <v>798</v>
      </c>
      <c r="C260" s="211" t="s">
        <v>797</v>
      </c>
      <c r="D260" s="208" t="s">
        <v>1183</v>
      </c>
    </row>
    <row r="261" spans="1:4" s="184" customFormat="1" ht="31.5" customHeight="1">
      <c r="A261" s="209"/>
      <c r="B261" s="206">
        <v>188</v>
      </c>
      <c r="C261" s="211" t="s">
        <v>773</v>
      </c>
      <c r="D261" s="208" t="s">
        <v>772</v>
      </c>
    </row>
    <row r="262" spans="1:4" s="184" customFormat="1" ht="18.75" customHeight="1">
      <c r="A262" s="209" t="s">
        <v>796</v>
      </c>
      <c r="B262" s="218">
        <v>189</v>
      </c>
      <c r="C262" s="524" t="s">
        <v>795</v>
      </c>
      <c r="D262" s="533"/>
    </row>
    <row r="263" spans="1:4" s="184" customFormat="1" ht="35.25" customHeight="1">
      <c r="A263" s="209"/>
      <c r="B263" s="215" t="s">
        <v>794</v>
      </c>
      <c r="C263" s="211" t="s">
        <v>793</v>
      </c>
      <c r="D263" s="208" t="s">
        <v>792</v>
      </c>
    </row>
    <row r="264" spans="1:4" s="184" customFormat="1" ht="20.25" customHeight="1">
      <c r="A264" s="209" t="s">
        <v>791</v>
      </c>
      <c r="B264" s="217" t="s">
        <v>789</v>
      </c>
      <c r="C264" s="524" t="s">
        <v>790</v>
      </c>
      <c r="D264" s="533"/>
    </row>
    <row r="265" spans="1:4" s="184" customFormat="1" ht="31.5" customHeight="1">
      <c r="A265" s="209"/>
      <c r="B265" s="215" t="s">
        <v>789</v>
      </c>
      <c r="C265" s="211" t="s">
        <v>773</v>
      </c>
      <c r="D265" s="208" t="s">
        <v>772</v>
      </c>
    </row>
    <row r="266" spans="1:4" s="184" customFormat="1" ht="22.5" customHeight="1">
      <c r="A266" s="209" t="s">
        <v>788</v>
      </c>
      <c r="B266" s="217" t="s">
        <v>787</v>
      </c>
      <c r="C266" s="524" t="s">
        <v>786</v>
      </c>
      <c r="D266" s="533"/>
    </row>
    <row r="267" spans="1:4" s="184" customFormat="1" ht="36.75" customHeight="1">
      <c r="A267" s="209"/>
      <c r="B267" s="206">
        <v>318</v>
      </c>
      <c r="C267" s="211" t="s">
        <v>773</v>
      </c>
      <c r="D267" s="208" t="s">
        <v>772</v>
      </c>
    </row>
    <row r="268" spans="1:4" s="184" customFormat="1" ht="22.5" customHeight="1">
      <c r="A268" s="209" t="s">
        <v>785</v>
      </c>
      <c r="B268" s="217" t="s">
        <v>784</v>
      </c>
      <c r="C268" s="537" t="s">
        <v>783</v>
      </c>
      <c r="D268" s="538"/>
    </row>
    <row r="269" spans="1:4" s="184" customFormat="1" ht="36" customHeight="1">
      <c r="A269" s="209"/>
      <c r="B269" s="206">
        <v>320</v>
      </c>
      <c r="C269" s="211" t="s">
        <v>782</v>
      </c>
      <c r="D269" s="208" t="s">
        <v>781</v>
      </c>
    </row>
    <row r="270" spans="1:4" s="184" customFormat="1" ht="35.25" customHeight="1">
      <c r="A270" s="209" t="s">
        <v>780</v>
      </c>
      <c r="B270" s="218">
        <v>321</v>
      </c>
      <c r="C270" s="524" t="s">
        <v>779</v>
      </c>
      <c r="D270" s="533"/>
    </row>
    <row r="271" spans="1:4" s="184" customFormat="1" ht="32.25" customHeight="1">
      <c r="A271" s="209"/>
      <c r="B271" s="206">
        <v>321</v>
      </c>
      <c r="C271" s="211" t="s">
        <v>773</v>
      </c>
      <c r="D271" s="208" t="s">
        <v>772</v>
      </c>
    </row>
    <row r="272" spans="1:4" s="184" customFormat="1" ht="31.5" customHeight="1">
      <c r="A272" s="209" t="s">
        <v>778</v>
      </c>
      <c r="B272" s="218">
        <v>498</v>
      </c>
      <c r="C272" s="524" t="s">
        <v>777</v>
      </c>
      <c r="D272" s="533"/>
    </row>
    <row r="273" spans="1:4" s="184" customFormat="1" ht="23.25" customHeight="1">
      <c r="A273" s="209"/>
      <c r="B273" s="206">
        <v>498</v>
      </c>
      <c r="C273" s="211" t="s">
        <v>776</v>
      </c>
      <c r="D273" s="208" t="s">
        <v>1189</v>
      </c>
    </row>
    <row r="274" spans="1:4" s="184" customFormat="1" ht="21" customHeight="1">
      <c r="A274" s="209" t="s">
        <v>775</v>
      </c>
      <c r="B274" s="218">
        <v>832</v>
      </c>
      <c r="C274" s="524" t="s">
        <v>774</v>
      </c>
      <c r="D274" s="533"/>
    </row>
    <row r="275" spans="1:4" s="184" customFormat="1" ht="33.75" customHeight="1">
      <c r="A275" s="209"/>
      <c r="B275" s="206">
        <v>832</v>
      </c>
      <c r="C275" s="211" t="s">
        <v>773</v>
      </c>
      <c r="D275" s="208" t="s">
        <v>772</v>
      </c>
    </row>
    <row r="276" spans="1:4" s="184" customFormat="1" ht="24" customHeight="1">
      <c r="A276" s="209" t="s">
        <v>771</v>
      </c>
      <c r="B276" s="218">
        <v>836</v>
      </c>
      <c r="C276" s="524" t="s">
        <v>770</v>
      </c>
      <c r="D276" s="542"/>
    </row>
    <row r="277" spans="1:4" s="184" customFormat="1" ht="66.75" customHeight="1">
      <c r="A277" s="209"/>
      <c r="B277" s="206">
        <v>836</v>
      </c>
      <c r="C277" s="211" t="s">
        <v>769</v>
      </c>
      <c r="D277" s="208" t="s">
        <v>993</v>
      </c>
    </row>
    <row r="278" spans="1:4" s="184" customFormat="1" ht="23.25" customHeight="1">
      <c r="A278" s="209" t="s">
        <v>768</v>
      </c>
      <c r="B278" s="218">
        <v>839</v>
      </c>
      <c r="C278" s="524" t="s">
        <v>767</v>
      </c>
      <c r="D278" s="533"/>
    </row>
    <row r="279" spans="1:37" s="183" customFormat="1" ht="24" customHeight="1">
      <c r="A279" s="224"/>
      <c r="B279" s="225">
        <v>839</v>
      </c>
      <c r="C279" s="226" t="s">
        <v>766</v>
      </c>
      <c r="D279" s="227" t="s">
        <v>1185</v>
      </c>
      <c r="E279" s="181"/>
      <c r="F279" s="181"/>
      <c r="G279" s="181"/>
      <c r="H279" s="181"/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1"/>
      <c r="Y279" s="181"/>
      <c r="Z279" s="181"/>
      <c r="AA279" s="181"/>
      <c r="AB279" s="181"/>
      <c r="AC279" s="181"/>
      <c r="AD279" s="181"/>
      <c r="AE279" s="181"/>
      <c r="AF279" s="181"/>
      <c r="AG279" s="181"/>
      <c r="AH279" s="181"/>
      <c r="AI279" s="181"/>
      <c r="AJ279" s="181"/>
      <c r="AK279" s="181"/>
    </row>
    <row r="280" spans="1:4" ht="38.25" customHeight="1">
      <c r="A280" s="541" t="s">
        <v>83</v>
      </c>
      <c r="B280" s="541"/>
      <c r="C280" s="541"/>
      <c r="D280" s="541"/>
    </row>
    <row r="281" ht="15" hidden="1">
      <c r="D281" s="5"/>
    </row>
    <row r="282" ht="15" hidden="1"/>
  </sheetData>
  <sheetProtection/>
  <mergeCells count="37">
    <mergeCell ref="C272:D272"/>
    <mergeCell ref="C274:D274"/>
    <mergeCell ref="C188:D188"/>
    <mergeCell ref="C204:D204"/>
    <mergeCell ref="C224:D224"/>
    <mergeCell ref="C212:D212"/>
    <mergeCell ref="C218:D218"/>
    <mergeCell ref="C220:D220"/>
    <mergeCell ref="C222:D222"/>
    <mergeCell ref="A280:D280"/>
    <mergeCell ref="C252:D252"/>
    <mergeCell ref="C254:D254"/>
    <mergeCell ref="C262:D262"/>
    <mergeCell ref="C264:D264"/>
    <mergeCell ref="C266:D266"/>
    <mergeCell ref="C270:D270"/>
    <mergeCell ref="C276:D276"/>
    <mergeCell ref="C268:D268"/>
    <mergeCell ref="C278:D278"/>
    <mergeCell ref="E228:G232"/>
    <mergeCell ref="C192:D192"/>
    <mergeCell ref="C193:D193"/>
    <mergeCell ref="C200:D200"/>
    <mergeCell ref="C202:D202"/>
    <mergeCell ref="C207:D207"/>
    <mergeCell ref="C209:D209"/>
    <mergeCell ref="C216:D216"/>
    <mergeCell ref="C38:D38"/>
    <mergeCell ref="C10:D10"/>
    <mergeCell ref="C168:D168"/>
    <mergeCell ref="C90:D90"/>
    <mergeCell ref="C131:D131"/>
    <mergeCell ref="A18:D18"/>
    <mergeCell ref="C46:D46"/>
    <mergeCell ref="C50:D50"/>
    <mergeCell ref="B20:C20"/>
    <mergeCell ref="C22:D22"/>
  </mergeCells>
  <printOptions/>
  <pageMargins left="0.8661417322834646" right="0.2755905511811024" top="0.45" bottom="0.33" header="0.15748031496062992" footer="0.2362204724409449"/>
  <pageSetup fitToHeight="6" fitToWidth="5" horizontalDpi="600" verticalDpi="600" orientation="portrait" paperSize="9" scale="55" r:id="rId1"/>
  <rowBreaks count="1" manualBreakCount="1">
    <brk id="26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FF"/>
  </sheetPr>
  <dimension ref="A1:Z39"/>
  <sheetViews>
    <sheetView zoomScalePageLayoutView="0" workbookViewId="0" topLeftCell="B1">
      <selection activeCell="I22" sqref="I22"/>
    </sheetView>
  </sheetViews>
  <sheetFormatPr defaultColWidth="9.00390625" defaultRowHeight="12.75"/>
  <cols>
    <col min="1" max="1" width="51.25390625" style="54" customWidth="1"/>
    <col min="2" max="2" width="26.00390625" style="27" customWidth="1"/>
    <col min="3" max="3" width="16.00390625" style="27" customWidth="1"/>
    <col min="4" max="4" width="12.875" style="27" customWidth="1"/>
    <col min="5" max="5" width="15.125" style="27" customWidth="1"/>
    <col min="6" max="6" width="42.25390625" style="28" customWidth="1"/>
    <col min="7" max="7" width="2.125" style="28" customWidth="1"/>
    <col min="8" max="8" width="12.375" style="28" customWidth="1"/>
    <col min="9" max="10" width="20.00390625" style="48" customWidth="1"/>
    <col min="11" max="26" width="9.125" style="26" customWidth="1"/>
    <col min="27" max="16384" width="9.125" style="27" customWidth="1"/>
  </cols>
  <sheetData>
    <row r="1" spans="1:26" ht="15.75">
      <c r="A1" s="25"/>
      <c r="B1" s="26"/>
      <c r="C1" s="26"/>
      <c r="D1" s="642" t="s">
        <v>263</v>
      </c>
      <c r="E1" s="642"/>
      <c r="F1" s="642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>
      <c r="A2" s="25"/>
      <c r="B2" s="26"/>
      <c r="C2" s="26"/>
      <c r="D2" s="17"/>
      <c r="E2" s="17"/>
      <c r="F2" s="6" t="s">
        <v>296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>
      <c r="A3" s="25"/>
      <c r="B3" s="26"/>
      <c r="C3" s="26"/>
      <c r="D3" s="17"/>
      <c r="E3" s="17"/>
      <c r="F3" s="6" t="s">
        <v>468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>
      <c r="A4" s="25"/>
      <c r="B4" s="26"/>
      <c r="C4" s="26"/>
      <c r="D4" s="55"/>
      <c r="E4" s="55"/>
      <c r="F4" s="6" t="s">
        <v>1192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>
      <c r="A5" s="25"/>
      <c r="B5" s="26"/>
      <c r="C5" s="26"/>
      <c r="D5" s="55"/>
      <c r="E5" s="55"/>
      <c r="F5" s="6" t="s">
        <v>294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>
      <c r="A6" s="25"/>
      <c r="B6" s="26"/>
      <c r="C6" s="26"/>
      <c r="D6" s="55"/>
      <c r="E6" s="4"/>
      <c r="F6" s="6" t="s">
        <v>698</v>
      </c>
      <c r="G6" s="5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>
      <c r="A7" s="25"/>
      <c r="B7" s="26"/>
      <c r="C7" s="26"/>
      <c r="D7" s="232"/>
      <c r="E7" s="232"/>
      <c r="F7" s="6" t="s">
        <v>1193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.75">
      <c r="A8" s="25"/>
      <c r="B8" s="26"/>
      <c r="C8" s="26"/>
      <c r="D8" s="232"/>
      <c r="E8" s="121"/>
      <c r="F8" s="6" t="s">
        <v>1196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>
      <c r="A9" s="25"/>
      <c r="B9" s="26"/>
      <c r="C9" s="26"/>
      <c r="D9" s="232"/>
      <c r="E9" s="121"/>
      <c r="F9" s="14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">
      <c r="A10" s="25"/>
      <c r="B10" s="26"/>
      <c r="C10" s="26"/>
      <c r="D10" s="232"/>
      <c r="E10" s="121"/>
      <c r="F10" s="231" t="s">
        <v>990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>
      <c r="A11" s="25"/>
      <c r="B11" s="26"/>
      <c r="C11" s="26"/>
      <c r="D11" s="17"/>
      <c r="E11" s="17"/>
      <c r="F11" s="6" t="s">
        <v>296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>
      <c r="A12" s="25"/>
      <c r="B12" s="26"/>
      <c r="C12" s="26"/>
      <c r="D12" s="17"/>
      <c r="E12" s="17"/>
      <c r="F12" s="6" t="s">
        <v>468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>
      <c r="A13" s="25"/>
      <c r="B13" s="26"/>
      <c r="C13" s="26"/>
      <c r="D13" s="17"/>
      <c r="E13" s="17"/>
      <c r="F13" s="6" t="s">
        <v>297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>
      <c r="A14" s="25"/>
      <c r="B14" s="26"/>
      <c r="C14" s="26"/>
      <c r="D14" s="55"/>
      <c r="E14" s="55"/>
      <c r="F14" s="6" t="s">
        <v>740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>
      <c r="A15" s="25"/>
      <c r="B15" s="26"/>
      <c r="C15" s="26"/>
      <c r="D15" s="55"/>
      <c r="E15" s="55"/>
      <c r="F15" s="8" t="s">
        <v>741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2">
      <c r="A16" s="25"/>
      <c r="B16" s="26"/>
      <c r="C16" s="26"/>
      <c r="D16" s="26"/>
      <c r="E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6" s="30" customFormat="1" ht="15.75">
      <c r="A17" s="648" t="s">
        <v>1050</v>
      </c>
      <c r="B17" s="648"/>
      <c r="C17" s="648"/>
      <c r="D17" s="648"/>
      <c r="E17" s="648"/>
      <c r="F17" s="648"/>
    </row>
    <row r="18" spans="1:6" s="30" customFormat="1" ht="15.75">
      <c r="A18" s="648" t="s">
        <v>1051</v>
      </c>
      <c r="B18" s="648"/>
      <c r="C18" s="648"/>
      <c r="D18" s="648"/>
      <c r="E18" s="648"/>
      <c r="F18" s="648"/>
    </row>
    <row r="19" spans="1:6" s="30" customFormat="1" ht="15.75">
      <c r="A19" s="29"/>
      <c r="B19" s="29"/>
      <c r="C19" s="29"/>
      <c r="D19" s="29"/>
      <c r="E19" s="29"/>
      <c r="F19" s="29"/>
    </row>
    <row r="20" spans="1:6" s="30" customFormat="1" ht="15.75">
      <c r="A20" s="648" t="s">
        <v>1052</v>
      </c>
      <c r="B20" s="648"/>
      <c r="C20" s="648"/>
      <c r="D20" s="648"/>
      <c r="E20" s="648"/>
      <c r="F20" s="648"/>
    </row>
    <row r="21" spans="3:26" s="31" customFormat="1" ht="15.75">
      <c r="C21" s="32"/>
      <c r="F21" s="17" t="s">
        <v>1053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18" customFormat="1" ht="102">
      <c r="A22" s="33" t="s">
        <v>1054</v>
      </c>
      <c r="B22" s="33" t="s">
        <v>1055</v>
      </c>
      <c r="C22" s="33" t="s">
        <v>1056</v>
      </c>
      <c r="D22" s="33" t="s">
        <v>1057</v>
      </c>
      <c r="E22" s="33" t="s">
        <v>1058</v>
      </c>
      <c r="F22" s="34" t="s">
        <v>1059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18" customFormat="1" ht="12.75">
      <c r="A23" s="33">
        <v>1</v>
      </c>
      <c r="B23" s="33">
        <v>2</v>
      </c>
      <c r="C23" s="33">
        <v>3</v>
      </c>
      <c r="D23" s="33">
        <v>4</v>
      </c>
      <c r="E23" s="33">
        <v>5</v>
      </c>
      <c r="F23" s="34">
        <v>6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s="40" customFormat="1" ht="15.75">
      <c r="A24" s="649" t="s">
        <v>1060</v>
      </c>
      <c r="B24" s="650"/>
      <c r="C24" s="36">
        <f>SUM(C26:C32)</f>
        <v>967728.73625</v>
      </c>
      <c r="D24" s="37"/>
      <c r="E24" s="36">
        <f>E26+E27+E28+E29+E30+E31+E32</f>
        <v>39160.18145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spans="1:26" s="31" customFormat="1" ht="15.75">
      <c r="A25" s="651" t="s">
        <v>1061</v>
      </c>
      <c r="B25" s="652"/>
      <c r="C25" s="41"/>
      <c r="D25" s="42"/>
      <c r="E25" s="43"/>
      <c r="F25" s="44"/>
      <c r="G25" s="35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31" customFormat="1" ht="63" customHeight="1">
      <c r="A26" s="519" t="s">
        <v>1094</v>
      </c>
      <c r="B26" s="243" t="s">
        <v>1062</v>
      </c>
      <c r="C26" s="41">
        <v>500000</v>
      </c>
      <c r="D26" s="42" t="s">
        <v>1063</v>
      </c>
      <c r="E26" s="43">
        <f>'[2]Муниципальные гарантии'!H16</f>
        <v>0</v>
      </c>
      <c r="F26" s="233" t="s">
        <v>1064</v>
      </c>
      <c r="G26" s="35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31" customFormat="1" ht="64.5" customHeight="1">
      <c r="A27" s="242" t="s">
        <v>1065</v>
      </c>
      <c r="B27" s="243" t="s">
        <v>1066</v>
      </c>
      <c r="C27" s="41">
        <v>41483.06849</v>
      </c>
      <c r="D27" s="42" t="s">
        <v>1063</v>
      </c>
      <c r="E27" s="43">
        <f>'[2]Муниципальные гарантии'!H17</f>
        <v>34277.84574999999</v>
      </c>
      <c r="F27" s="233" t="s">
        <v>1064</v>
      </c>
      <c r="G27" s="3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31" customFormat="1" ht="66.75" customHeight="1">
      <c r="A28" s="242" t="s">
        <v>1067</v>
      </c>
      <c r="B28" s="243" t="s">
        <v>1068</v>
      </c>
      <c r="C28" s="45">
        <v>218600</v>
      </c>
      <c r="D28" s="42" t="s">
        <v>1063</v>
      </c>
      <c r="E28" s="43">
        <f>'[2]Муниципальные гарантии'!H18</f>
        <v>0</v>
      </c>
      <c r="F28" s="233" t="s">
        <v>1064</v>
      </c>
      <c r="G28" s="35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31" customFormat="1" ht="63" customHeight="1">
      <c r="A29" s="242" t="s">
        <v>1069</v>
      </c>
      <c r="B29" s="243" t="s">
        <v>1068</v>
      </c>
      <c r="C29" s="46">
        <v>60000</v>
      </c>
      <c r="D29" s="42" t="s">
        <v>1063</v>
      </c>
      <c r="E29" s="43">
        <f>'[2]Муниципальные гарантии'!H19</f>
        <v>0</v>
      </c>
      <c r="F29" s="233" t="s">
        <v>1064</v>
      </c>
      <c r="G29" s="35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31" customFormat="1" ht="65.25" customHeight="1">
      <c r="A30" s="242" t="s">
        <v>1070</v>
      </c>
      <c r="B30" s="243" t="s">
        <v>1066</v>
      </c>
      <c r="C30" s="43">
        <v>89119.21627</v>
      </c>
      <c r="D30" s="42" t="s">
        <v>1063</v>
      </c>
      <c r="E30" s="43">
        <f>'[2]Муниципальные гарантии'!H20</f>
        <v>4500</v>
      </c>
      <c r="F30" s="233" t="s">
        <v>1064</v>
      </c>
      <c r="G30" s="3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31" customFormat="1" ht="96" customHeight="1">
      <c r="A31" s="242" t="s">
        <v>1071</v>
      </c>
      <c r="B31" s="243" t="s">
        <v>1072</v>
      </c>
      <c r="C31" s="234">
        <v>33526.45149</v>
      </c>
      <c r="D31" s="42" t="s">
        <v>1063</v>
      </c>
      <c r="E31" s="43">
        <f>'[2]Муниципальные гарантии'!H21</f>
        <v>382.3357</v>
      </c>
      <c r="F31" s="233" t="s">
        <v>1064</v>
      </c>
      <c r="G31" s="35"/>
      <c r="H31" s="235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10" s="30" customFormat="1" ht="189">
      <c r="A32" s="519" t="s">
        <v>1097</v>
      </c>
      <c r="B32" s="237" t="s">
        <v>1095</v>
      </c>
      <c r="C32" s="236">
        <v>25000</v>
      </c>
      <c r="D32" s="237" t="s">
        <v>1063</v>
      </c>
      <c r="E32" s="238">
        <v>0</v>
      </c>
      <c r="F32" s="233" t="s">
        <v>1064</v>
      </c>
      <c r="G32" s="239"/>
      <c r="H32" s="239"/>
      <c r="I32" s="240"/>
      <c r="J32" s="240"/>
    </row>
    <row r="33" spans="1:10" s="26" customFormat="1" ht="12">
      <c r="A33" s="25"/>
      <c r="C33" s="47"/>
      <c r="F33" s="28"/>
      <c r="G33" s="28"/>
      <c r="H33" s="28"/>
      <c r="I33" s="48"/>
      <c r="J33" s="48"/>
    </row>
    <row r="34" spans="1:26" ht="15.75">
      <c r="A34" s="643" t="s">
        <v>1073</v>
      </c>
      <c r="B34" s="643"/>
      <c r="C34" s="643"/>
      <c r="D34" s="643"/>
      <c r="E34" s="643"/>
      <c r="F34" s="643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">
      <c r="A35" s="25"/>
      <c r="B35" s="26"/>
      <c r="C35" s="26"/>
      <c r="D35" s="26"/>
      <c r="E35" s="2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47.25">
      <c r="A36" s="644" t="s">
        <v>1074</v>
      </c>
      <c r="B36" s="644"/>
      <c r="C36" s="644"/>
      <c r="D36" s="644"/>
      <c r="E36" s="644"/>
      <c r="F36" s="49" t="s">
        <v>1075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>
      <c r="A37" s="50"/>
      <c r="B37" s="51"/>
      <c r="C37" s="51"/>
      <c r="D37" s="51"/>
      <c r="E37" s="52"/>
      <c r="F37" s="49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>
      <c r="A38" s="645" t="s">
        <v>1076</v>
      </c>
      <c r="B38" s="646"/>
      <c r="C38" s="646"/>
      <c r="D38" s="646"/>
      <c r="E38" s="647"/>
      <c r="F38" s="53">
        <f>E24</f>
        <v>39160.18145</v>
      </c>
      <c r="G38" s="241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ht="12">
      <c r="F39" s="27"/>
    </row>
  </sheetData>
  <sheetProtection/>
  <mergeCells count="9">
    <mergeCell ref="D1:F1"/>
    <mergeCell ref="A34:F34"/>
    <mergeCell ref="A36:E36"/>
    <mergeCell ref="A38:E38"/>
    <mergeCell ref="A17:F17"/>
    <mergeCell ref="A18:F18"/>
    <mergeCell ref="A20:F20"/>
    <mergeCell ref="A24:B24"/>
    <mergeCell ref="A25:B25"/>
  </mergeCells>
  <printOptions/>
  <pageMargins left="0.68" right="0.2362204724409449" top="0.31" bottom="0.33" header="0.17" footer="0.16"/>
  <pageSetup horizontalDpi="600" verticalDpi="600" orientation="landscape" paperSize="9" scale="85" r:id="rId1"/>
  <rowBreaks count="1" manualBreakCount="1">
    <brk id="7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M133"/>
  <sheetViews>
    <sheetView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45.75390625" style="339" customWidth="1"/>
    <col min="2" max="2" width="7.25390625" style="339" customWidth="1"/>
    <col min="3" max="3" width="6.625" style="339" customWidth="1"/>
    <col min="4" max="4" width="6.875" style="339" customWidth="1"/>
    <col min="5" max="5" width="8.25390625" style="339" customWidth="1"/>
    <col min="6" max="6" width="9.75390625" style="339" customWidth="1"/>
    <col min="7" max="7" width="11.25390625" style="339" customWidth="1"/>
    <col min="8" max="8" width="17.75390625" style="339" customWidth="1"/>
    <col min="9" max="9" width="18.00390625" style="339" customWidth="1"/>
    <col min="10" max="10" width="8.125" style="339" customWidth="1"/>
    <col min="11" max="11" width="32.875" style="339" customWidth="1"/>
    <col min="12" max="16384" width="9.125" style="339" customWidth="1"/>
  </cols>
  <sheetData>
    <row r="1" spans="3:9" s="340" customFormat="1" ht="15.75">
      <c r="C1" s="180"/>
      <c r="D1" s="180"/>
      <c r="E1" s="180"/>
      <c r="F1" s="180"/>
      <c r="G1" s="180"/>
      <c r="H1" s="553" t="s">
        <v>971</v>
      </c>
      <c r="I1" s="553"/>
    </row>
    <row r="2" spans="2:9" s="340" customFormat="1" ht="17.25" customHeight="1">
      <c r="B2" s="180"/>
      <c r="C2" s="180"/>
      <c r="D2" s="180"/>
      <c r="E2" s="180"/>
      <c r="F2" s="180"/>
      <c r="G2" s="180"/>
      <c r="H2" s="60"/>
      <c r="I2" s="341" t="s">
        <v>1195</v>
      </c>
    </row>
    <row r="3" spans="2:9" s="340" customFormat="1" ht="17.25" customHeight="1">
      <c r="B3" s="179"/>
      <c r="C3" s="179"/>
      <c r="D3" s="179"/>
      <c r="E3" s="179"/>
      <c r="F3" s="179"/>
      <c r="G3" s="179"/>
      <c r="H3" s="60"/>
      <c r="I3" s="341" t="s">
        <v>468</v>
      </c>
    </row>
    <row r="4" spans="2:9" s="340" customFormat="1" ht="17.25" customHeight="1">
      <c r="B4" s="180"/>
      <c r="C4" s="180"/>
      <c r="D4" s="180"/>
      <c r="E4" s="180"/>
      <c r="F4" s="180"/>
      <c r="G4" s="180"/>
      <c r="H4" s="60"/>
      <c r="I4" s="341" t="s">
        <v>293</v>
      </c>
    </row>
    <row r="5" spans="2:9" s="340" customFormat="1" ht="17.25" customHeight="1">
      <c r="B5" s="63"/>
      <c r="C5" s="63"/>
      <c r="D5" s="63"/>
      <c r="E5" s="63"/>
      <c r="F5" s="63"/>
      <c r="G5" s="63"/>
      <c r="H5" s="60"/>
      <c r="I5" s="341" t="s">
        <v>294</v>
      </c>
    </row>
    <row r="6" spans="2:9" s="340" customFormat="1" ht="17.25" customHeight="1">
      <c r="B6" s="342"/>
      <c r="C6" s="342"/>
      <c r="D6" s="342"/>
      <c r="E6" s="342"/>
      <c r="F6" s="342"/>
      <c r="G6" s="342"/>
      <c r="H6" s="60"/>
      <c r="I6" s="341" t="s">
        <v>698</v>
      </c>
    </row>
    <row r="7" spans="2:9" s="340" customFormat="1" ht="17.25" customHeight="1">
      <c r="B7" s="342"/>
      <c r="C7" s="342"/>
      <c r="D7" s="342"/>
      <c r="E7" s="342"/>
      <c r="F7" s="342"/>
      <c r="G7" s="342"/>
      <c r="H7" s="60"/>
      <c r="I7" s="341" t="s">
        <v>295</v>
      </c>
    </row>
    <row r="8" spans="2:9" s="340" customFormat="1" ht="17.25" customHeight="1">
      <c r="B8" s="342"/>
      <c r="C8" s="342"/>
      <c r="D8" s="342"/>
      <c r="E8" s="342"/>
      <c r="F8" s="342"/>
      <c r="G8" s="653"/>
      <c r="H8" s="654" t="s">
        <v>1197</v>
      </c>
      <c r="I8" s="655"/>
    </row>
    <row r="9" spans="2:13" s="340" customFormat="1" ht="17.25" customHeight="1">
      <c r="B9" s="342"/>
      <c r="C9" s="342"/>
      <c r="D9" s="342"/>
      <c r="E9" s="342"/>
      <c r="F9" s="342"/>
      <c r="G9" s="342"/>
      <c r="H9" s="342"/>
      <c r="I9" s="342"/>
      <c r="L9" s="60"/>
      <c r="M9" s="341"/>
    </row>
    <row r="10" spans="2:12" s="340" customFormat="1" ht="15.75">
      <c r="B10" s="554" t="s">
        <v>971</v>
      </c>
      <c r="C10" s="554"/>
      <c r="D10" s="554"/>
      <c r="E10" s="554"/>
      <c r="F10" s="554"/>
      <c r="G10" s="554"/>
      <c r="H10" s="554"/>
      <c r="I10" s="554"/>
      <c r="L10" s="5"/>
    </row>
    <row r="11" spans="2:12" s="340" customFormat="1" ht="16.5" customHeight="1">
      <c r="B11" s="179"/>
      <c r="C11" s="179"/>
      <c r="D11" s="179"/>
      <c r="E11" s="179"/>
      <c r="F11" s="179"/>
      <c r="G11" s="179"/>
      <c r="H11" s="179"/>
      <c r="I11" s="341" t="s">
        <v>296</v>
      </c>
      <c r="L11" s="5"/>
    </row>
    <row r="12" spans="2:9" s="340" customFormat="1" ht="16.5" customHeight="1">
      <c r="B12" s="180"/>
      <c r="C12" s="180"/>
      <c r="D12" s="180"/>
      <c r="E12" s="180"/>
      <c r="F12" s="180"/>
      <c r="G12" s="180"/>
      <c r="H12" s="180"/>
      <c r="I12" s="341" t="s">
        <v>468</v>
      </c>
    </row>
    <row r="13" spans="2:9" s="340" customFormat="1" ht="16.5" customHeight="1">
      <c r="B13" s="63"/>
      <c r="C13" s="63"/>
      <c r="D13" s="63"/>
      <c r="E13" s="63"/>
      <c r="F13" s="63"/>
      <c r="G13" s="63"/>
      <c r="H13" s="63"/>
      <c r="I13" s="341" t="s">
        <v>297</v>
      </c>
    </row>
    <row r="14" spans="2:9" s="340" customFormat="1" ht="16.5" customHeight="1">
      <c r="B14" s="63"/>
      <c r="C14" s="63"/>
      <c r="D14" s="63"/>
      <c r="E14" s="63"/>
      <c r="F14" s="63"/>
      <c r="G14" s="63"/>
      <c r="H14" s="63"/>
      <c r="I14" s="341" t="s">
        <v>740</v>
      </c>
    </row>
    <row r="15" spans="2:9" s="340" customFormat="1" ht="16.5" customHeight="1">
      <c r="B15" s="63"/>
      <c r="C15" s="63"/>
      <c r="D15" s="63"/>
      <c r="E15" s="63"/>
      <c r="F15" s="63"/>
      <c r="G15" s="63"/>
      <c r="H15" s="63"/>
      <c r="I15" s="8" t="s">
        <v>741</v>
      </c>
    </row>
    <row r="16" spans="2:9" s="340" customFormat="1" ht="15">
      <c r="B16" s="555"/>
      <c r="C16" s="555"/>
      <c r="D16" s="555"/>
      <c r="E16" s="555"/>
      <c r="F16" s="555"/>
      <c r="G16" s="555"/>
      <c r="H16" s="555"/>
      <c r="I16" s="555"/>
    </row>
    <row r="17" spans="1:9" ht="21.75" customHeight="1">
      <c r="A17" s="556" t="s">
        <v>1084</v>
      </c>
      <c r="B17" s="556"/>
      <c r="C17" s="556"/>
      <c r="D17" s="556"/>
      <c r="E17" s="556"/>
      <c r="F17" s="556"/>
      <c r="G17" s="556"/>
      <c r="H17" s="556"/>
      <c r="I17" s="556"/>
    </row>
    <row r="18" spans="1:9" ht="16.5" customHeight="1">
      <c r="A18" s="343"/>
      <c r="B18" s="343"/>
      <c r="C18" s="343"/>
      <c r="D18" s="343"/>
      <c r="E18" s="343"/>
      <c r="F18" s="343"/>
      <c r="G18" s="343"/>
      <c r="H18" s="343"/>
      <c r="I18" s="344" t="s">
        <v>654</v>
      </c>
    </row>
    <row r="19" spans="1:9" ht="13.5" customHeight="1">
      <c r="A19" s="545" t="s">
        <v>1085</v>
      </c>
      <c r="B19" s="345" t="s">
        <v>1086</v>
      </c>
      <c r="C19" s="345"/>
      <c r="D19" s="345"/>
      <c r="E19" s="345"/>
      <c r="F19" s="345"/>
      <c r="G19" s="345"/>
      <c r="H19" s="345"/>
      <c r="I19" s="548" t="s">
        <v>653</v>
      </c>
    </row>
    <row r="20" spans="1:9" ht="12.75" customHeight="1">
      <c r="A20" s="546"/>
      <c r="B20" s="551" t="s">
        <v>694</v>
      </c>
      <c r="C20" s="346" t="s">
        <v>1087</v>
      </c>
      <c r="D20" s="346"/>
      <c r="E20" s="346"/>
      <c r="F20" s="346"/>
      <c r="G20" s="551" t="s">
        <v>546</v>
      </c>
      <c r="H20" s="551" t="s">
        <v>547</v>
      </c>
      <c r="I20" s="549"/>
    </row>
    <row r="21" spans="1:9" ht="61.5" customHeight="1">
      <c r="A21" s="547"/>
      <c r="B21" s="552"/>
      <c r="C21" s="347" t="s">
        <v>548</v>
      </c>
      <c r="D21" s="347" t="s">
        <v>549</v>
      </c>
      <c r="E21" s="347" t="s">
        <v>550</v>
      </c>
      <c r="F21" s="347" t="s">
        <v>551</v>
      </c>
      <c r="G21" s="552"/>
      <c r="H21" s="552"/>
      <c r="I21" s="550"/>
    </row>
    <row r="22" spans="1:9" s="351" customFormat="1" ht="12.75" customHeight="1">
      <c r="A22" s="348">
        <v>1</v>
      </c>
      <c r="B22" s="349">
        <v>2</v>
      </c>
      <c r="C22" s="349">
        <v>3</v>
      </c>
      <c r="D22" s="349">
        <v>4</v>
      </c>
      <c r="E22" s="349">
        <v>5</v>
      </c>
      <c r="F22" s="349">
        <v>6</v>
      </c>
      <c r="G22" s="349">
        <v>7</v>
      </c>
      <c r="H22" s="349">
        <v>8</v>
      </c>
      <c r="I22" s="350">
        <v>9</v>
      </c>
    </row>
    <row r="23" spans="1:12" ht="15">
      <c r="A23" s="352" t="s">
        <v>552</v>
      </c>
      <c r="B23" s="353" t="s">
        <v>650</v>
      </c>
      <c r="C23" s="354" t="s">
        <v>553</v>
      </c>
      <c r="D23" s="355" t="s">
        <v>554</v>
      </c>
      <c r="E23" s="356" t="s">
        <v>555</v>
      </c>
      <c r="F23" s="355" t="s">
        <v>554</v>
      </c>
      <c r="G23" s="355" t="s">
        <v>651</v>
      </c>
      <c r="H23" s="355" t="s">
        <v>650</v>
      </c>
      <c r="I23" s="357">
        <v>3481947.23031</v>
      </c>
      <c r="K23" s="388"/>
      <c r="L23" s="521"/>
    </row>
    <row r="24" spans="1:9" ht="15">
      <c r="A24" s="358" t="s">
        <v>556</v>
      </c>
      <c r="B24" s="359" t="s">
        <v>650</v>
      </c>
      <c r="C24" s="360" t="s">
        <v>553</v>
      </c>
      <c r="D24" s="361" t="s">
        <v>557</v>
      </c>
      <c r="E24" s="362" t="s">
        <v>555</v>
      </c>
      <c r="F24" s="361" t="s">
        <v>554</v>
      </c>
      <c r="G24" s="361" t="s">
        <v>651</v>
      </c>
      <c r="H24" s="361" t="s">
        <v>650</v>
      </c>
      <c r="I24" s="363">
        <v>2486084</v>
      </c>
    </row>
    <row r="25" spans="1:9" ht="15">
      <c r="A25" s="364" t="s">
        <v>558</v>
      </c>
      <c r="B25" s="365" t="s">
        <v>650</v>
      </c>
      <c r="C25" s="366" t="s">
        <v>553</v>
      </c>
      <c r="D25" s="367" t="s">
        <v>557</v>
      </c>
      <c r="E25" s="368" t="s">
        <v>559</v>
      </c>
      <c r="F25" s="367" t="s">
        <v>554</v>
      </c>
      <c r="G25" s="367" t="s">
        <v>651</v>
      </c>
      <c r="H25" s="367" t="s">
        <v>560</v>
      </c>
      <c r="I25" s="369">
        <v>211284</v>
      </c>
    </row>
    <row r="26" spans="1:9" ht="31.5" customHeight="1">
      <c r="A26" s="364" t="s">
        <v>693</v>
      </c>
      <c r="B26" s="365" t="s">
        <v>650</v>
      </c>
      <c r="C26" s="366" t="s">
        <v>553</v>
      </c>
      <c r="D26" s="367" t="s">
        <v>557</v>
      </c>
      <c r="E26" s="368" t="s">
        <v>561</v>
      </c>
      <c r="F26" s="367" t="s">
        <v>562</v>
      </c>
      <c r="G26" s="367" t="s">
        <v>651</v>
      </c>
      <c r="H26" s="367" t="s">
        <v>560</v>
      </c>
      <c r="I26" s="369">
        <v>211284</v>
      </c>
    </row>
    <row r="27" spans="1:9" ht="15">
      <c r="A27" s="364" t="s">
        <v>563</v>
      </c>
      <c r="B27" s="365" t="s">
        <v>650</v>
      </c>
      <c r="C27" s="366" t="s">
        <v>553</v>
      </c>
      <c r="D27" s="367" t="s">
        <v>557</v>
      </c>
      <c r="E27" s="368" t="s">
        <v>564</v>
      </c>
      <c r="F27" s="367" t="s">
        <v>554</v>
      </c>
      <c r="G27" s="367" t="s">
        <v>651</v>
      </c>
      <c r="H27" s="367" t="s">
        <v>560</v>
      </c>
      <c r="I27" s="370">
        <v>2274800</v>
      </c>
    </row>
    <row r="28" spans="1:9" ht="15">
      <c r="A28" s="358" t="s">
        <v>565</v>
      </c>
      <c r="B28" s="359" t="s">
        <v>650</v>
      </c>
      <c r="C28" s="360" t="s">
        <v>553</v>
      </c>
      <c r="D28" s="361" t="s">
        <v>566</v>
      </c>
      <c r="E28" s="362" t="s">
        <v>555</v>
      </c>
      <c r="F28" s="361" t="s">
        <v>554</v>
      </c>
      <c r="G28" s="361" t="s">
        <v>651</v>
      </c>
      <c r="H28" s="361" t="s">
        <v>650</v>
      </c>
      <c r="I28" s="363">
        <v>343055</v>
      </c>
    </row>
    <row r="29" spans="1:9" ht="48" customHeight="1">
      <c r="A29" s="364" t="s">
        <v>567</v>
      </c>
      <c r="B29" s="365" t="s">
        <v>650</v>
      </c>
      <c r="C29" s="366" t="s">
        <v>553</v>
      </c>
      <c r="D29" s="367" t="s">
        <v>566</v>
      </c>
      <c r="E29" s="368">
        <v>1000</v>
      </c>
      <c r="F29" s="367" t="s">
        <v>554</v>
      </c>
      <c r="G29" s="367" t="s">
        <v>651</v>
      </c>
      <c r="H29" s="367" t="s">
        <v>560</v>
      </c>
      <c r="I29" s="370">
        <v>67538</v>
      </c>
    </row>
    <row r="30" spans="1:9" ht="45">
      <c r="A30" s="364" t="s">
        <v>997</v>
      </c>
      <c r="B30" s="365" t="s">
        <v>650</v>
      </c>
      <c r="C30" s="366" t="s">
        <v>553</v>
      </c>
      <c r="D30" s="367" t="s">
        <v>566</v>
      </c>
      <c r="E30" s="368" t="s">
        <v>569</v>
      </c>
      <c r="F30" s="367" t="s">
        <v>557</v>
      </c>
      <c r="G30" s="367" t="s">
        <v>651</v>
      </c>
      <c r="H30" s="367" t="s">
        <v>560</v>
      </c>
      <c r="I30" s="369">
        <v>67538</v>
      </c>
    </row>
    <row r="31" spans="1:9" ht="28.5" customHeight="1">
      <c r="A31" s="364" t="s">
        <v>570</v>
      </c>
      <c r="B31" s="365" t="s">
        <v>650</v>
      </c>
      <c r="C31" s="366" t="s">
        <v>553</v>
      </c>
      <c r="D31" s="367" t="s">
        <v>566</v>
      </c>
      <c r="E31" s="368" t="s">
        <v>571</v>
      </c>
      <c r="F31" s="367" t="s">
        <v>562</v>
      </c>
      <c r="G31" s="367" t="s">
        <v>651</v>
      </c>
      <c r="H31" s="367" t="s">
        <v>560</v>
      </c>
      <c r="I31" s="369">
        <v>268377</v>
      </c>
    </row>
    <row r="32" spans="1:9" ht="15">
      <c r="A32" s="364" t="s">
        <v>996</v>
      </c>
      <c r="B32" s="365" t="s">
        <v>650</v>
      </c>
      <c r="C32" s="366" t="s">
        <v>553</v>
      </c>
      <c r="D32" s="367" t="s">
        <v>566</v>
      </c>
      <c r="E32" s="368" t="s">
        <v>572</v>
      </c>
      <c r="F32" s="367" t="s">
        <v>557</v>
      </c>
      <c r="G32" s="367" t="s">
        <v>651</v>
      </c>
      <c r="H32" s="367" t="s">
        <v>560</v>
      </c>
      <c r="I32" s="369">
        <v>7140</v>
      </c>
    </row>
    <row r="33" spans="1:9" ht="15">
      <c r="A33" s="358" t="s">
        <v>573</v>
      </c>
      <c r="B33" s="359" t="s">
        <v>650</v>
      </c>
      <c r="C33" s="360" t="s">
        <v>553</v>
      </c>
      <c r="D33" s="361" t="s">
        <v>574</v>
      </c>
      <c r="E33" s="362" t="s">
        <v>555</v>
      </c>
      <c r="F33" s="361" t="s">
        <v>554</v>
      </c>
      <c r="G33" s="361" t="s">
        <v>651</v>
      </c>
      <c r="H33" s="361" t="s">
        <v>650</v>
      </c>
      <c r="I33" s="363">
        <v>157397</v>
      </c>
    </row>
    <row r="34" spans="1:9" ht="15">
      <c r="A34" s="364" t="s">
        <v>575</v>
      </c>
      <c r="B34" s="365" t="s">
        <v>650</v>
      </c>
      <c r="C34" s="366" t="s">
        <v>553</v>
      </c>
      <c r="D34" s="367" t="s">
        <v>574</v>
      </c>
      <c r="E34" s="368" t="s">
        <v>568</v>
      </c>
      <c r="F34" s="367" t="s">
        <v>554</v>
      </c>
      <c r="G34" s="367" t="s">
        <v>651</v>
      </c>
      <c r="H34" s="367" t="s">
        <v>560</v>
      </c>
      <c r="I34" s="369">
        <v>29200</v>
      </c>
    </row>
    <row r="35" spans="1:9" ht="60">
      <c r="A35" s="364" t="s">
        <v>576</v>
      </c>
      <c r="B35" s="365" t="s">
        <v>650</v>
      </c>
      <c r="C35" s="366" t="s">
        <v>553</v>
      </c>
      <c r="D35" s="367" t="s">
        <v>574</v>
      </c>
      <c r="E35" s="368" t="s">
        <v>568</v>
      </c>
      <c r="F35" s="367" t="s">
        <v>577</v>
      </c>
      <c r="G35" s="367" t="s">
        <v>651</v>
      </c>
      <c r="H35" s="367" t="s">
        <v>560</v>
      </c>
      <c r="I35" s="369">
        <v>29200</v>
      </c>
    </row>
    <row r="36" spans="1:9" ht="18" customHeight="1">
      <c r="A36" s="364" t="s">
        <v>578</v>
      </c>
      <c r="B36" s="365" t="s">
        <v>650</v>
      </c>
      <c r="C36" s="366" t="s">
        <v>553</v>
      </c>
      <c r="D36" s="367" t="s">
        <v>574</v>
      </c>
      <c r="E36" s="368" t="s">
        <v>579</v>
      </c>
      <c r="F36" s="367" t="s">
        <v>554</v>
      </c>
      <c r="G36" s="367" t="s">
        <v>651</v>
      </c>
      <c r="H36" s="367" t="s">
        <v>560</v>
      </c>
      <c r="I36" s="369">
        <v>68567</v>
      </c>
    </row>
    <row r="37" spans="1:9" ht="43.5" customHeight="1">
      <c r="A37" s="364" t="s">
        <v>995</v>
      </c>
      <c r="B37" s="365" t="s">
        <v>650</v>
      </c>
      <c r="C37" s="366" t="s">
        <v>553</v>
      </c>
      <c r="D37" s="367" t="s">
        <v>574</v>
      </c>
      <c r="E37" s="368" t="s">
        <v>580</v>
      </c>
      <c r="F37" s="367" t="s">
        <v>562</v>
      </c>
      <c r="G37" s="367" t="s">
        <v>651</v>
      </c>
      <c r="H37" s="367" t="s">
        <v>560</v>
      </c>
      <c r="I37" s="369">
        <v>68567</v>
      </c>
    </row>
    <row r="38" spans="1:9" ht="16.5" customHeight="1">
      <c r="A38" s="364" t="s">
        <v>581</v>
      </c>
      <c r="B38" s="365" t="s">
        <v>650</v>
      </c>
      <c r="C38" s="366" t="s">
        <v>553</v>
      </c>
      <c r="D38" s="367" t="s">
        <v>574</v>
      </c>
      <c r="E38" s="368">
        <v>6000</v>
      </c>
      <c r="F38" s="367" t="s">
        <v>554</v>
      </c>
      <c r="G38" s="367" t="s">
        <v>651</v>
      </c>
      <c r="H38" s="367" t="s">
        <v>560</v>
      </c>
      <c r="I38" s="369">
        <v>59630</v>
      </c>
    </row>
    <row r="39" spans="1:9" ht="91.5" customHeight="1">
      <c r="A39" s="364" t="s">
        <v>994</v>
      </c>
      <c r="B39" s="365" t="s">
        <v>650</v>
      </c>
      <c r="C39" s="366" t="s">
        <v>553</v>
      </c>
      <c r="D39" s="367" t="s">
        <v>574</v>
      </c>
      <c r="E39" s="368" t="s">
        <v>582</v>
      </c>
      <c r="F39" s="367" t="s">
        <v>577</v>
      </c>
      <c r="G39" s="367" t="s">
        <v>651</v>
      </c>
      <c r="H39" s="367" t="s">
        <v>560</v>
      </c>
      <c r="I39" s="369">
        <v>59630</v>
      </c>
    </row>
    <row r="40" spans="1:9" ht="15">
      <c r="A40" s="358" t="s">
        <v>583</v>
      </c>
      <c r="B40" s="359" t="s">
        <v>650</v>
      </c>
      <c r="C40" s="360" t="s">
        <v>553</v>
      </c>
      <c r="D40" s="361" t="s">
        <v>584</v>
      </c>
      <c r="E40" s="362" t="s">
        <v>555</v>
      </c>
      <c r="F40" s="361" t="s">
        <v>554</v>
      </c>
      <c r="G40" s="361" t="s">
        <v>651</v>
      </c>
      <c r="H40" s="361" t="s">
        <v>650</v>
      </c>
      <c r="I40" s="363">
        <v>66310</v>
      </c>
    </row>
    <row r="41" spans="1:9" ht="49.5" customHeight="1">
      <c r="A41" s="364" t="s">
        <v>585</v>
      </c>
      <c r="B41" s="365" t="s">
        <v>650</v>
      </c>
      <c r="C41" s="366" t="s">
        <v>553</v>
      </c>
      <c r="D41" s="367" t="s">
        <v>584</v>
      </c>
      <c r="E41" s="368" t="s">
        <v>586</v>
      </c>
      <c r="F41" s="367" t="s">
        <v>557</v>
      </c>
      <c r="G41" s="367" t="s">
        <v>651</v>
      </c>
      <c r="H41" s="367" t="s">
        <v>560</v>
      </c>
      <c r="I41" s="369">
        <v>17360</v>
      </c>
    </row>
    <row r="42" spans="1:9" ht="136.5" customHeight="1">
      <c r="A42" s="61" t="s">
        <v>993</v>
      </c>
      <c r="B42" s="371" t="s">
        <v>650</v>
      </c>
      <c r="C42" s="372" t="s">
        <v>553</v>
      </c>
      <c r="D42" s="373" t="s">
        <v>584</v>
      </c>
      <c r="E42" s="374" t="s">
        <v>587</v>
      </c>
      <c r="F42" s="373" t="s">
        <v>557</v>
      </c>
      <c r="G42" s="373" t="s">
        <v>651</v>
      </c>
      <c r="H42" s="373" t="s">
        <v>560</v>
      </c>
      <c r="I42" s="370">
        <v>48860</v>
      </c>
    </row>
    <row r="43" spans="1:9" ht="45">
      <c r="A43" s="364" t="s">
        <v>588</v>
      </c>
      <c r="B43" s="365" t="s">
        <v>650</v>
      </c>
      <c r="C43" s="366" t="s">
        <v>553</v>
      </c>
      <c r="D43" s="367" t="s">
        <v>584</v>
      </c>
      <c r="E43" s="368" t="s">
        <v>589</v>
      </c>
      <c r="F43" s="367" t="s">
        <v>557</v>
      </c>
      <c r="G43" s="367" t="s">
        <v>651</v>
      </c>
      <c r="H43" s="367" t="s">
        <v>560</v>
      </c>
      <c r="I43" s="369">
        <v>90</v>
      </c>
    </row>
    <row r="44" spans="1:9" ht="57">
      <c r="A44" s="358" t="s">
        <v>590</v>
      </c>
      <c r="B44" s="359" t="s">
        <v>650</v>
      </c>
      <c r="C44" s="360" t="s">
        <v>553</v>
      </c>
      <c r="D44" s="361" t="s">
        <v>591</v>
      </c>
      <c r="E44" s="362" t="s">
        <v>555</v>
      </c>
      <c r="F44" s="361" t="s">
        <v>554</v>
      </c>
      <c r="G44" s="361" t="s">
        <v>651</v>
      </c>
      <c r="H44" s="361" t="s">
        <v>650</v>
      </c>
      <c r="I44" s="363">
        <v>240</v>
      </c>
    </row>
    <row r="45" spans="1:9" ht="57">
      <c r="A45" s="358" t="s">
        <v>592</v>
      </c>
      <c r="B45" s="359" t="s">
        <v>650</v>
      </c>
      <c r="C45" s="360" t="s">
        <v>553</v>
      </c>
      <c r="D45" s="361" t="s">
        <v>593</v>
      </c>
      <c r="E45" s="362" t="s">
        <v>555</v>
      </c>
      <c r="F45" s="361" t="s">
        <v>554</v>
      </c>
      <c r="G45" s="361" t="s">
        <v>651</v>
      </c>
      <c r="H45" s="361" t="s">
        <v>650</v>
      </c>
      <c r="I45" s="363">
        <v>173217.0814</v>
      </c>
    </row>
    <row r="46" spans="1:9" ht="60">
      <c r="A46" s="364" t="s">
        <v>594</v>
      </c>
      <c r="B46" s="365" t="s">
        <v>650</v>
      </c>
      <c r="C46" s="366" t="s">
        <v>553</v>
      </c>
      <c r="D46" s="367" t="s">
        <v>593</v>
      </c>
      <c r="E46" s="368" t="s">
        <v>595</v>
      </c>
      <c r="F46" s="367" t="s">
        <v>577</v>
      </c>
      <c r="G46" s="367" t="s">
        <v>651</v>
      </c>
      <c r="H46" s="367" t="s">
        <v>596</v>
      </c>
      <c r="I46" s="370">
        <v>56308</v>
      </c>
    </row>
    <row r="47" spans="1:9" ht="107.25" customHeight="1">
      <c r="A47" s="364" t="s">
        <v>1190</v>
      </c>
      <c r="B47" s="365" t="s">
        <v>650</v>
      </c>
      <c r="C47" s="366" t="s">
        <v>553</v>
      </c>
      <c r="D47" s="367" t="s">
        <v>593</v>
      </c>
      <c r="E47" s="368" t="s">
        <v>597</v>
      </c>
      <c r="F47" s="367" t="s">
        <v>577</v>
      </c>
      <c r="G47" s="367" t="s">
        <v>651</v>
      </c>
      <c r="H47" s="367" t="s">
        <v>596</v>
      </c>
      <c r="I47" s="370">
        <v>94860</v>
      </c>
    </row>
    <row r="48" spans="1:9" ht="146.25" customHeight="1">
      <c r="A48" s="364" t="s">
        <v>598</v>
      </c>
      <c r="B48" s="365" t="s">
        <v>650</v>
      </c>
      <c r="C48" s="366" t="s">
        <v>553</v>
      </c>
      <c r="D48" s="367" t="s">
        <v>593</v>
      </c>
      <c r="E48" s="368" t="s">
        <v>599</v>
      </c>
      <c r="F48" s="367" t="s">
        <v>554</v>
      </c>
      <c r="G48" s="367" t="s">
        <v>651</v>
      </c>
      <c r="H48" s="367" t="s">
        <v>596</v>
      </c>
      <c r="I48" s="370">
        <v>5400</v>
      </c>
    </row>
    <row r="49" spans="1:9" ht="72.75" customHeight="1">
      <c r="A49" s="364" t="s">
        <v>600</v>
      </c>
      <c r="B49" s="365" t="s">
        <v>650</v>
      </c>
      <c r="C49" s="366" t="s">
        <v>553</v>
      </c>
      <c r="D49" s="367" t="s">
        <v>593</v>
      </c>
      <c r="E49" s="368" t="s">
        <v>601</v>
      </c>
      <c r="F49" s="367" t="s">
        <v>577</v>
      </c>
      <c r="G49" s="367" t="s">
        <v>651</v>
      </c>
      <c r="H49" s="367" t="s">
        <v>596</v>
      </c>
      <c r="I49" s="370">
        <v>929</v>
      </c>
    </row>
    <row r="50" spans="1:9" ht="120" customHeight="1">
      <c r="A50" s="364" t="s">
        <v>604</v>
      </c>
      <c r="B50" s="365" t="s">
        <v>650</v>
      </c>
      <c r="C50" s="366" t="s">
        <v>553</v>
      </c>
      <c r="D50" s="367" t="s">
        <v>593</v>
      </c>
      <c r="E50" s="368" t="s">
        <v>605</v>
      </c>
      <c r="F50" s="367" t="s">
        <v>554</v>
      </c>
      <c r="G50" s="367" t="s">
        <v>651</v>
      </c>
      <c r="H50" s="367" t="s">
        <v>596</v>
      </c>
      <c r="I50" s="370">
        <v>15720.081400000001</v>
      </c>
    </row>
    <row r="51" spans="1:9" ht="28.5">
      <c r="A51" s="358" t="s">
        <v>606</v>
      </c>
      <c r="B51" s="359" t="s">
        <v>650</v>
      </c>
      <c r="C51" s="360" t="s">
        <v>553</v>
      </c>
      <c r="D51" s="361" t="s">
        <v>607</v>
      </c>
      <c r="E51" s="362" t="s">
        <v>555</v>
      </c>
      <c r="F51" s="361" t="s">
        <v>554</v>
      </c>
      <c r="G51" s="361" t="s">
        <v>651</v>
      </c>
      <c r="H51" s="361" t="s">
        <v>650</v>
      </c>
      <c r="I51" s="363">
        <v>6752</v>
      </c>
    </row>
    <row r="52" spans="1:9" ht="30" customHeight="1">
      <c r="A52" s="364" t="s">
        <v>1189</v>
      </c>
      <c r="B52" s="365" t="s">
        <v>650</v>
      </c>
      <c r="C52" s="366" t="s">
        <v>553</v>
      </c>
      <c r="D52" s="367" t="s">
        <v>607</v>
      </c>
      <c r="E52" s="368" t="s">
        <v>608</v>
      </c>
      <c r="F52" s="367" t="s">
        <v>557</v>
      </c>
      <c r="G52" s="367" t="s">
        <v>651</v>
      </c>
      <c r="H52" s="367" t="s">
        <v>596</v>
      </c>
      <c r="I52" s="369">
        <v>6752</v>
      </c>
    </row>
    <row r="53" spans="1:9" ht="42.75">
      <c r="A53" s="358" t="s">
        <v>609</v>
      </c>
      <c r="B53" s="359" t="s">
        <v>650</v>
      </c>
      <c r="C53" s="360" t="s">
        <v>553</v>
      </c>
      <c r="D53" s="361" t="s">
        <v>610</v>
      </c>
      <c r="E53" s="362" t="s">
        <v>555</v>
      </c>
      <c r="F53" s="361" t="s">
        <v>554</v>
      </c>
      <c r="G53" s="361" t="s">
        <v>651</v>
      </c>
      <c r="H53" s="361" t="s">
        <v>650</v>
      </c>
      <c r="I53" s="363">
        <v>108710.47556</v>
      </c>
    </row>
    <row r="54" spans="1:9" ht="30">
      <c r="A54" s="364" t="s">
        <v>611</v>
      </c>
      <c r="B54" s="365" t="s">
        <v>650</v>
      </c>
      <c r="C54" s="366" t="s">
        <v>553</v>
      </c>
      <c r="D54" s="367" t="s">
        <v>610</v>
      </c>
      <c r="E54" s="368" t="s">
        <v>612</v>
      </c>
      <c r="F54" s="367" t="s">
        <v>554</v>
      </c>
      <c r="G54" s="367" t="s">
        <v>651</v>
      </c>
      <c r="H54" s="367" t="s">
        <v>613</v>
      </c>
      <c r="I54" s="370">
        <v>108710.47556</v>
      </c>
    </row>
    <row r="55" spans="1:9" ht="30">
      <c r="A55" s="364" t="s">
        <v>611</v>
      </c>
      <c r="B55" s="365" t="s">
        <v>650</v>
      </c>
      <c r="C55" s="366" t="s">
        <v>553</v>
      </c>
      <c r="D55" s="367" t="s">
        <v>610</v>
      </c>
      <c r="E55" s="368" t="s">
        <v>612</v>
      </c>
      <c r="F55" s="367" t="s">
        <v>577</v>
      </c>
      <c r="G55" s="367" t="s">
        <v>651</v>
      </c>
      <c r="H55" s="367" t="s">
        <v>613</v>
      </c>
      <c r="I55" s="370">
        <v>108710.47556</v>
      </c>
    </row>
    <row r="56" spans="1:9" ht="46.5" customHeight="1">
      <c r="A56" s="358" t="s">
        <v>614</v>
      </c>
      <c r="B56" s="359" t="s">
        <v>650</v>
      </c>
      <c r="C56" s="360" t="s">
        <v>553</v>
      </c>
      <c r="D56" s="361" t="s">
        <v>615</v>
      </c>
      <c r="E56" s="362" t="s">
        <v>555</v>
      </c>
      <c r="F56" s="361" t="s">
        <v>554</v>
      </c>
      <c r="G56" s="361" t="s">
        <v>651</v>
      </c>
      <c r="H56" s="361" t="s">
        <v>650</v>
      </c>
      <c r="I56" s="363">
        <v>67856</v>
      </c>
    </row>
    <row r="57" spans="1:9" ht="110.25" customHeight="1">
      <c r="A57" s="364" t="s">
        <v>616</v>
      </c>
      <c r="B57" s="365" t="s">
        <v>650</v>
      </c>
      <c r="C57" s="366" t="s">
        <v>553</v>
      </c>
      <c r="D57" s="367" t="s">
        <v>615</v>
      </c>
      <c r="E57" s="368" t="s">
        <v>617</v>
      </c>
      <c r="F57" s="367" t="s">
        <v>577</v>
      </c>
      <c r="G57" s="367" t="s">
        <v>651</v>
      </c>
      <c r="H57" s="367" t="s">
        <v>618</v>
      </c>
      <c r="I57" s="369">
        <v>67856</v>
      </c>
    </row>
    <row r="58" spans="1:9" ht="33" customHeight="1">
      <c r="A58" s="358" t="s">
        <v>619</v>
      </c>
      <c r="B58" s="359" t="s">
        <v>650</v>
      </c>
      <c r="C58" s="360" t="s">
        <v>553</v>
      </c>
      <c r="D58" s="361" t="s">
        <v>620</v>
      </c>
      <c r="E58" s="362" t="s">
        <v>555</v>
      </c>
      <c r="F58" s="361" t="s">
        <v>554</v>
      </c>
      <c r="G58" s="361" t="s">
        <v>651</v>
      </c>
      <c r="H58" s="361" t="s">
        <v>650</v>
      </c>
      <c r="I58" s="363">
        <v>71003.34057999999</v>
      </c>
    </row>
    <row r="59" spans="1:9" ht="63.75" customHeight="1">
      <c r="A59" s="364" t="s">
        <v>84</v>
      </c>
      <c r="B59" s="365">
        <v>0</v>
      </c>
      <c r="C59" s="366">
        <v>1</v>
      </c>
      <c r="D59" s="367">
        <v>16</v>
      </c>
      <c r="E59" s="368">
        <v>3010</v>
      </c>
      <c r="F59" s="367">
        <v>1</v>
      </c>
      <c r="G59" s="367">
        <v>0</v>
      </c>
      <c r="H59" s="367">
        <v>140</v>
      </c>
      <c r="I59" s="370">
        <v>1012</v>
      </c>
    </row>
    <row r="60" spans="1:9" ht="75.75" customHeight="1">
      <c r="A60" s="364" t="s">
        <v>981</v>
      </c>
      <c r="B60" s="365">
        <v>0</v>
      </c>
      <c r="C60" s="366">
        <v>1</v>
      </c>
      <c r="D60" s="367">
        <v>16</v>
      </c>
      <c r="E60" s="368">
        <v>3030</v>
      </c>
      <c r="F60" s="367">
        <v>1</v>
      </c>
      <c r="G60" s="367">
        <v>0</v>
      </c>
      <c r="H60" s="367">
        <v>140</v>
      </c>
      <c r="I60" s="370">
        <v>1012</v>
      </c>
    </row>
    <row r="61" spans="1:9" ht="75.75" customHeight="1">
      <c r="A61" s="364" t="s">
        <v>85</v>
      </c>
      <c r="B61" s="365">
        <v>0</v>
      </c>
      <c r="C61" s="366">
        <v>1</v>
      </c>
      <c r="D61" s="367">
        <v>16</v>
      </c>
      <c r="E61" s="368">
        <v>6000</v>
      </c>
      <c r="F61" s="367">
        <v>1</v>
      </c>
      <c r="G61" s="367">
        <v>0</v>
      </c>
      <c r="H61" s="367">
        <v>140</v>
      </c>
      <c r="I61" s="370">
        <v>1928</v>
      </c>
    </row>
    <row r="62" spans="1:9" ht="83.25" customHeight="1">
      <c r="A62" s="364" t="s">
        <v>914</v>
      </c>
      <c r="B62" s="365" t="s">
        <v>650</v>
      </c>
      <c r="C62" s="366" t="s">
        <v>553</v>
      </c>
      <c r="D62" s="367" t="s">
        <v>620</v>
      </c>
      <c r="E62" s="368" t="s">
        <v>915</v>
      </c>
      <c r="F62" s="367" t="s">
        <v>557</v>
      </c>
      <c r="G62" s="367" t="s">
        <v>651</v>
      </c>
      <c r="H62" s="367" t="s">
        <v>916</v>
      </c>
      <c r="I62" s="369">
        <v>78.03</v>
      </c>
    </row>
    <row r="63" spans="1:9" ht="76.5" customHeight="1">
      <c r="A63" s="364" t="s">
        <v>1188</v>
      </c>
      <c r="B63" s="365" t="s">
        <v>650</v>
      </c>
      <c r="C63" s="366" t="s">
        <v>553</v>
      </c>
      <c r="D63" s="367" t="s">
        <v>620</v>
      </c>
      <c r="E63" s="368" t="s">
        <v>917</v>
      </c>
      <c r="F63" s="367" t="s">
        <v>577</v>
      </c>
      <c r="G63" s="367" t="s">
        <v>651</v>
      </c>
      <c r="H63" s="367" t="s">
        <v>916</v>
      </c>
      <c r="I63" s="369">
        <v>200</v>
      </c>
    </row>
    <row r="64" spans="1:9" ht="30">
      <c r="A64" s="364" t="s">
        <v>1187</v>
      </c>
      <c r="B64" s="365" t="s">
        <v>650</v>
      </c>
      <c r="C64" s="366" t="s">
        <v>553</v>
      </c>
      <c r="D64" s="367" t="s">
        <v>620</v>
      </c>
      <c r="E64" s="368" t="s">
        <v>918</v>
      </c>
      <c r="F64" s="367" t="s">
        <v>557</v>
      </c>
      <c r="G64" s="367" t="s">
        <v>651</v>
      </c>
      <c r="H64" s="367" t="s">
        <v>916</v>
      </c>
      <c r="I64" s="369">
        <v>250</v>
      </c>
    </row>
    <row r="65" spans="1:9" ht="45">
      <c r="A65" s="364" t="s">
        <v>1186</v>
      </c>
      <c r="B65" s="365" t="s">
        <v>650</v>
      </c>
      <c r="C65" s="366" t="s">
        <v>553</v>
      </c>
      <c r="D65" s="367" t="s">
        <v>620</v>
      </c>
      <c r="E65" s="368" t="s">
        <v>919</v>
      </c>
      <c r="F65" s="367" t="s">
        <v>557</v>
      </c>
      <c r="G65" s="367" t="s">
        <v>651</v>
      </c>
      <c r="H65" s="367" t="s">
        <v>916</v>
      </c>
      <c r="I65" s="369">
        <v>3300</v>
      </c>
    </row>
    <row r="66" spans="1:9" ht="45">
      <c r="A66" s="364" t="s">
        <v>1185</v>
      </c>
      <c r="B66" s="365" t="s">
        <v>650</v>
      </c>
      <c r="C66" s="366" t="s">
        <v>553</v>
      </c>
      <c r="D66" s="367" t="s">
        <v>620</v>
      </c>
      <c r="E66" s="368" t="s">
        <v>920</v>
      </c>
      <c r="F66" s="367" t="s">
        <v>557</v>
      </c>
      <c r="G66" s="367" t="s">
        <v>651</v>
      </c>
      <c r="H66" s="367" t="s">
        <v>916</v>
      </c>
      <c r="I66" s="369">
        <v>2748</v>
      </c>
    </row>
    <row r="67" spans="1:9" s="340" customFormat="1" ht="30">
      <c r="A67" s="364" t="s">
        <v>921</v>
      </c>
      <c r="B67" s="365" t="s">
        <v>650</v>
      </c>
      <c r="C67" s="366" t="s">
        <v>553</v>
      </c>
      <c r="D67" s="367" t="s">
        <v>620</v>
      </c>
      <c r="E67" s="368" t="s">
        <v>922</v>
      </c>
      <c r="F67" s="367" t="s">
        <v>557</v>
      </c>
      <c r="G67" s="367" t="s">
        <v>651</v>
      </c>
      <c r="H67" s="367" t="s">
        <v>916</v>
      </c>
      <c r="I67" s="369">
        <v>150</v>
      </c>
    </row>
    <row r="68" spans="1:9" ht="76.5" customHeight="1">
      <c r="A68" s="364" t="s">
        <v>1184</v>
      </c>
      <c r="B68" s="365" t="s">
        <v>650</v>
      </c>
      <c r="C68" s="366" t="s">
        <v>553</v>
      </c>
      <c r="D68" s="367" t="s">
        <v>620</v>
      </c>
      <c r="E68" s="368" t="s">
        <v>923</v>
      </c>
      <c r="F68" s="367" t="s">
        <v>557</v>
      </c>
      <c r="G68" s="367" t="s">
        <v>651</v>
      </c>
      <c r="H68" s="367" t="s">
        <v>916</v>
      </c>
      <c r="I68" s="369">
        <v>3576.988</v>
      </c>
    </row>
    <row r="69" spans="1:9" ht="45">
      <c r="A69" s="364" t="s">
        <v>1183</v>
      </c>
      <c r="B69" s="365" t="s">
        <v>650</v>
      </c>
      <c r="C69" s="366" t="s">
        <v>553</v>
      </c>
      <c r="D69" s="367" t="s">
        <v>620</v>
      </c>
      <c r="E69" s="368" t="s">
        <v>924</v>
      </c>
      <c r="F69" s="367" t="s">
        <v>557</v>
      </c>
      <c r="G69" s="367" t="s">
        <v>651</v>
      </c>
      <c r="H69" s="367" t="s">
        <v>916</v>
      </c>
      <c r="I69" s="369">
        <v>30000</v>
      </c>
    </row>
    <row r="70" spans="1:9" ht="65.25" customHeight="1">
      <c r="A70" s="364" t="s">
        <v>925</v>
      </c>
      <c r="B70" s="365" t="s">
        <v>650</v>
      </c>
      <c r="C70" s="366" t="s">
        <v>553</v>
      </c>
      <c r="D70" s="367" t="s">
        <v>620</v>
      </c>
      <c r="E70" s="368" t="s">
        <v>926</v>
      </c>
      <c r="F70" s="367" t="s">
        <v>577</v>
      </c>
      <c r="G70" s="367" t="s">
        <v>651</v>
      </c>
      <c r="H70" s="367" t="s">
        <v>916</v>
      </c>
      <c r="I70" s="369">
        <v>44</v>
      </c>
    </row>
    <row r="71" spans="1:9" ht="32.25" customHeight="1">
      <c r="A71" s="364" t="s">
        <v>927</v>
      </c>
      <c r="B71" s="365" t="s">
        <v>650</v>
      </c>
      <c r="C71" s="366" t="s">
        <v>553</v>
      </c>
      <c r="D71" s="367" t="s">
        <v>620</v>
      </c>
      <c r="E71" s="368" t="s">
        <v>928</v>
      </c>
      <c r="F71" s="367" t="s">
        <v>577</v>
      </c>
      <c r="G71" s="367" t="s">
        <v>651</v>
      </c>
      <c r="H71" s="367" t="s">
        <v>916</v>
      </c>
      <c r="I71" s="369">
        <v>26704.32258</v>
      </c>
    </row>
    <row r="72" spans="1:9" ht="21" customHeight="1">
      <c r="A72" s="358" t="s">
        <v>929</v>
      </c>
      <c r="B72" s="359" t="s">
        <v>650</v>
      </c>
      <c r="C72" s="360" t="s">
        <v>553</v>
      </c>
      <c r="D72" s="361" t="s">
        <v>930</v>
      </c>
      <c r="E72" s="362" t="s">
        <v>555</v>
      </c>
      <c r="F72" s="361" t="s">
        <v>554</v>
      </c>
      <c r="G72" s="361" t="s">
        <v>651</v>
      </c>
      <c r="H72" s="361" t="s">
        <v>650</v>
      </c>
      <c r="I72" s="363">
        <v>1332</v>
      </c>
    </row>
    <row r="73" spans="1:9" ht="15">
      <c r="A73" s="364" t="s">
        <v>931</v>
      </c>
      <c r="B73" s="365" t="s">
        <v>650</v>
      </c>
      <c r="C73" s="366" t="s">
        <v>553</v>
      </c>
      <c r="D73" s="367" t="s">
        <v>930</v>
      </c>
      <c r="E73" s="368" t="s">
        <v>932</v>
      </c>
      <c r="F73" s="367" t="s">
        <v>577</v>
      </c>
      <c r="G73" s="367" t="s">
        <v>651</v>
      </c>
      <c r="H73" s="367" t="s">
        <v>933</v>
      </c>
      <c r="I73" s="369">
        <v>1332</v>
      </c>
    </row>
    <row r="74" spans="1:9" ht="33" customHeight="1">
      <c r="A74" s="364" t="s">
        <v>1182</v>
      </c>
      <c r="B74" s="365" t="s">
        <v>650</v>
      </c>
      <c r="C74" s="366" t="s">
        <v>553</v>
      </c>
      <c r="D74" s="367" t="s">
        <v>930</v>
      </c>
      <c r="E74" s="368" t="s">
        <v>932</v>
      </c>
      <c r="F74" s="367" t="s">
        <v>577</v>
      </c>
      <c r="G74" s="367" t="s">
        <v>651</v>
      </c>
      <c r="H74" s="367" t="s">
        <v>933</v>
      </c>
      <c r="I74" s="369">
        <v>1332</v>
      </c>
    </row>
    <row r="75" spans="1:9" ht="28.5">
      <c r="A75" s="358" t="s">
        <v>934</v>
      </c>
      <c r="B75" s="359">
        <v>0</v>
      </c>
      <c r="C75" s="360">
        <v>1</v>
      </c>
      <c r="D75" s="361">
        <v>19</v>
      </c>
      <c r="E75" s="362">
        <v>0</v>
      </c>
      <c r="F75" s="361">
        <v>0</v>
      </c>
      <c r="G75" s="375" t="s">
        <v>651</v>
      </c>
      <c r="H75" s="375" t="s">
        <v>650</v>
      </c>
      <c r="I75" s="363">
        <v>-9.66723</v>
      </c>
    </row>
    <row r="76" spans="1:9" ht="33.75" customHeight="1">
      <c r="A76" s="364" t="s">
        <v>935</v>
      </c>
      <c r="B76" s="365">
        <v>0</v>
      </c>
      <c r="C76" s="366">
        <v>1</v>
      </c>
      <c r="D76" s="367">
        <v>19</v>
      </c>
      <c r="E76" s="368">
        <v>4000</v>
      </c>
      <c r="F76" s="367">
        <v>4</v>
      </c>
      <c r="G76" s="376" t="s">
        <v>651</v>
      </c>
      <c r="H76" s="367">
        <v>151</v>
      </c>
      <c r="I76" s="370">
        <v>-9.66723</v>
      </c>
    </row>
    <row r="77" spans="1:9" ht="17.25" customHeight="1">
      <c r="A77" s="358" t="s">
        <v>936</v>
      </c>
      <c r="B77" s="359" t="s">
        <v>650</v>
      </c>
      <c r="C77" s="360" t="s">
        <v>937</v>
      </c>
      <c r="D77" s="361" t="s">
        <v>554</v>
      </c>
      <c r="E77" s="362" t="s">
        <v>555</v>
      </c>
      <c r="F77" s="361" t="s">
        <v>554</v>
      </c>
      <c r="G77" s="361" t="s">
        <v>651</v>
      </c>
      <c r="H77" s="361" t="s">
        <v>650</v>
      </c>
      <c r="I77" s="363">
        <v>3802240.5290000006</v>
      </c>
    </row>
    <row r="78" spans="1:9" ht="28.5" customHeight="1">
      <c r="A78" s="358" t="s">
        <v>938</v>
      </c>
      <c r="B78" s="359" t="s">
        <v>650</v>
      </c>
      <c r="C78" s="360" t="s">
        <v>937</v>
      </c>
      <c r="D78" s="361" t="s">
        <v>562</v>
      </c>
      <c r="E78" s="362" t="s">
        <v>939</v>
      </c>
      <c r="F78" s="361" t="s">
        <v>554</v>
      </c>
      <c r="G78" s="361" t="s">
        <v>651</v>
      </c>
      <c r="H78" s="361" t="s">
        <v>940</v>
      </c>
      <c r="I78" s="363">
        <v>100564</v>
      </c>
    </row>
    <row r="79" spans="1:9" ht="36.75" customHeight="1">
      <c r="A79" s="364" t="s">
        <v>1181</v>
      </c>
      <c r="B79" s="365" t="s">
        <v>650</v>
      </c>
      <c r="C79" s="366" t="s">
        <v>937</v>
      </c>
      <c r="D79" s="367" t="s">
        <v>562</v>
      </c>
      <c r="E79" s="368" t="s">
        <v>939</v>
      </c>
      <c r="F79" s="367" t="s">
        <v>577</v>
      </c>
      <c r="G79" s="367" t="s">
        <v>651</v>
      </c>
      <c r="H79" s="367" t="s">
        <v>940</v>
      </c>
      <c r="I79" s="369">
        <v>100564</v>
      </c>
    </row>
    <row r="80" spans="1:9" ht="57.75" customHeight="1">
      <c r="A80" s="358" t="s">
        <v>941</v>
      </c>
      <c r="B80" s="359" t="s">
        <v>650</v>
      </c>
      <c r="C80" s="360" t="s">
        <v>937</v>
      </c>
      <c r="D80" s="361" t="s">
        <v>562</v>
      </c>
      <c r="E80" s="362" t="s">
        <v>942</v>
      </c>
      <c r="F80" s="361" t="s">
        <v>554</v>
      </c>
      <c r="G80" s="361" t="s">
        <v>651</v>
      </c>
      <c r="H80" s="361" t="s">
        <v>940</v>
      </c>
      <c r="I80" s="377">
        <v>1070075.787</v>
      </c>
    </row>
    <row r="81" spans="1:9" ht="45">
      <c r="A81" s="364" t="s">
        <v>941</v>
      </c>
      <c r="B81" s="365" t="s">
        <v>650</v>
      </c>
      <c r="C81" s="366" t="s">
        <v>937</v>
      </c>
      <c r="D81" s="367" t="s">
        <v>562</v>
      </c>
      <c r="E81" s="368" t="s">
        <v>942</v>
      </c>
      <c r="F81" s="367" t="s">
        <v>577</v>
      </c>
      <c r="G81" s="367" t="s">
        <v>651</v>
      </c>
      <c r="H81" s="367" t="s">
        <v>940</v>
      </c>
      <c r="I81" s="369">
        <v>1070075.787</v>
      </c>
    </row>
    <row r="82" spans="1:9" ht="63.75" customHeight="1">
      <c r="A82" s="364" t="s">
        <v>943</v>
      </c>
      <c r="B82" s="365" t="s">
        <v>650</v>
      </c>
      <c r="C82" s="366" t="s">
        <v>937</v>
      </c>
      <c r="D82" s="367" t="s">
        <v>562</v>
      </c>
      <c r="E82" s="368" t="s">
        <v>944</v>
      </c>
      <c r="F82" s="367" t="s">
        <v>577</v>
      </c>
      <c r="G82" s="367" t="s">
        <v>651</v>
      </c>
      <c r="H82" s="367" t="s">
        <v>940</v>
      </c>
      <c r="I82" s="370">
        <v>1526.8</v>
      </c>
    </row>
    <row r="83" spans="1:9" ht="78" customHeight="1">
      <c r="A83" s="364" t="s">
        <v>945</v>
      </c>
      <c r="B83" s="365" t="s">
        <v>650</v>
      </c>
      <c r="C83" s="366" t="s">
        <v>937</v>
      </c>
      <c r="D83" s="367" t="s">
        <v>562</v>
      </c>
      <c r="E83" s="368" t="s">
        <v>944</v>
      </c>
      <c r="F83" s="367" t="s">
        <v>577</v>
      </c>
      <c r="G83" s="367" t="s">
        <v>651</v>
      </c>
      <c r="H83" s="367" t="s">
        <v>940</v>
      </c>
      <c r="I83" s="370">
        <v>111326.443</v>
      </c>
    </row>
    <row r="84" spans="1:9" ht="60">
      <c r="A84" s="364" t="s">
        <v>946</v>
      </c>
      <c r="B84" s="365" t="s">
        <v>650</v>
      </c>
      <c r="C84" s="366" t="s">
        <v>937</v>
      </c>
      <c r="D84" s="367" t="s">
        <v>562</v>
      </c>
      <c r="E84" s="368" t="s">
        <v>944</v>
      </c>
      <c r="F84" s="367" t="s">
        <v>577</v>
      </c>
      <c r="G84" s="367" t="s">
        <v>651</v>
      </c>
      <c r="H84" s="367" t="s">
        <v>940</v>
      </c>
      <c r="I84" s="370">
        <v>25338.832</v>
      </c>
    </row>
    <row r="85" spans="1:9" ht="75">
      <c r="A85" s="364" t="s">
        <v>947</v>
      </c>
      <c r="B85" s="365" t="s">
        <v>650</v>
      </c>
      <c r="C85" s="366" t="s">
        <v>937</v>
      </c>
      <c r="D85" s="367" t="s">
        <v>562</v>
      </c>
      <c r="E85" s="368" t="s">
        <v>944</v>
      </c>
      <c r="F85" s="367" t="s">
        <v>577</v>
      </c>
      <c r="G85" s="367" t="s">
        <v>651</v>
      </c>
      <c r="H85" s="367" t="s">
        <v>940</v>
      </c>
      <c r="I85" s="370">
        <v>14952.824</v>
      </c>
    </row>
    <row r="86" spans="1:9" ht="133.5" customHeight="1">
      <c r="A86" s="364" t="s">
        <v>87</v>
      </c>
      <c r="B86" s="365">
        <v>0</v>
      </c>
      <c r="C86" s="366">
        <v>2</v>
      </c>
      <c r="D86" s="367">
        <v>2</v>
      </c>
      <c r="E86" s="368">
        <v>2078</v>
      </c>
      <c r="F86" s="367">
        <v>4</v>
      </c>
      <c r="G86" s="367">
        <v>0</v>
      </c>
      <c r="H86" s="367">
        <v>151</v>
      </c>
      <c r="I86" s="370">
        <v>2000</v>
      </c>
    </row>
    <row r="87" spans="1:9" ht="154.5" customHeight="1">
      <c r="A87" s="61" t="s">
        <v>1122</v>
      </c>
      <c r="B87" s="371">
        <v>0</v>
      </c>
      <c r="C87" s="372">
        <v>2</v>
      </c>
      <c r="D87" s="373">
        <v>2</v>
      </c>
      <c r="E87" s="374">
        <v>2088</v>
      </c>
      <c r="F87" s="373">
        <v>4</v>
      </c>
      <c r="G87" s="378" t="s">
        <v>1123</v>
      </c>
      <c r="H87" s="373">
        <v>151</v>
      </c>
      <c r="I87" s="370">
        <v>328052.959</v>
      </c>
    </row>
    <row r="88" spans="1:9" ht="121.5" customHeight="1">
      <c r="A88" s="177" t="s">
        <v>1124</v>
      </c>
      <c r="B88" s="371">
        <v>0</v>
      </c>
      <c r="C88" s="372">
        <v>2</v>
      </c>
      <c r="D88" s="373">
        <v>2</v>
      </c>
      <c r="E88" s="374">
        <v>2089</v>
      </c>
      <c r="F88" s="373">
        <v>4</v>
      </c>
      <c r="G88" s="378" t="s">
        <v>1123</v>
      </c>
      <c r="H88" s="373">
        <v>151</v>
      </c>
      <c r="I88" s="370">
        <v>21579.463</v>
      </c>
    </row>
    <row r="89" spans="1:9" ht="95.25" customHeight="1">
      <c r="A89" s="178" t="s">
        <v>86</v>
      </c>
      <c r="B89" s="379">
        <v>0</v>
      </c>
      <c r="C89" s="372">
        <v>2</v>
      </c>
      <c r="D89" s="373">
        <v>2</v>
      </c>
      <c r="E89" s="374">
        <v>2100</v>
      </c>
      <c r="F89" s="373">
        <v>4</v>
      </c>
      <c r="G89" s="378" t="s">
        <v>982</v>
      </c>
      <c r="H89" s="373">
        <v>151</v>
      </c>
      <c r="I89" s="370">
        <v>192.66</v>
      </c>
    </row>
    <row r="90" spans="1:9" ht="51" customHeight="1">
      <c r="A90" s="62" t="s">
        <v>1125</v>
      </c>
      <c r="B90" s="371" t="s">
        <v>650</v>
      </c>
      <c r="C90" s="372" t="s">
        <v>937</v>
      </c>
      <c r="D90" s="373" t="s">
        <v>562</v>
      </c>
      <c r="E90" s="374">
        <v>2109</v>
      </c>
      <c r="F90" s="373" t="s">
        <v>577</v>
      </c>
      <c r="G90" s="373" t="s">
        <v>651</v>
      </c>
      <c r="H90" s="373" t="s">
        <v>940</v>
      </c>
      <c r="I90" s="370">
        <v>52856.537</v>
      </c>
    </row>
    <row r="91" spans="1:9" ht="165" customHeight="1">
      <c r="A91" s="364" t="s">
        <v>948</v>
      </c>
      <c r="B91" s="365" t="s">
        <v>650</v>
      </c>
      <c r="C91" s="366" t="s">
        <v>937</v>
      </c>
      <c r="D91" s="367" t="s">
        <v>562</v>
      </c>
      <c r="E91" s="368" t="s">
        <v>942</v>
      </c>
      <c r="F91" s="367" t="s">
        <v>577</v>
      </c>
      <c r="G91" s="367" t="s">
        <v>651</v>
      </c>
      <c r="H91" s="367" t="s">
        <v>940</v>
      </c>
      <c r="I91" s="370">
        <v>39375</v>
      </c>
    </row>
    <row r="92" spans="1:9" ht="78.75" customHeight="1">
      <c r="A92" s="364" t="s">
        <v>949</v>
      </c>
      <c r="B92" s="365" t="s">
        <v>650</v>
      </c>
      <c r="C92" s="366" t="s">
        <v>937</v>
      </c>
      <c r="D92" s="367" t="s">
        <v>562</v>
      </c>
      <c r="E92" s="368" t="s">
        <v>942</v>
      </c>
      <c r="F92" s="367" t="s">
        <v>577</v>
      </c>
      <c r="G92" s="367" t="s">
        <v>651</v>
      </c>
      <c r="H92" s="367" t="s">
        <v>940</v>
      </c>
      <c r="I92" s="370">
        <v>458781.4</v>
      </c>
    </row>
    <row r="93" spans="1:9" ht="79.5" customHeight="1">
      <c r="A93" s="364" t="s">
        <v>1088</v>
      </c>
      <c r="B93" s="365" t="s">
        <v>650</v>
      </c>
      <c r="C93" s="366" t="s">
        <v>937</v>
      </c>
      <c r="D93" s="367" t="s">
        <v>562</v>
      </c>
      <c r="E93" s="368" t="s">
        <v>942</v>
      </c>
      <c r="F93" s="367" t="s">
        <v>577</v>
      </c>
      <c r="G93" s="367" t="s">
        <v>651</v>
      </c>
      <c r="H93" s="367" t="s">
        <v>940</v>
      </c>
      <c r="I93" s="370">
        <v>12288.869</v>
      </c>
    </row>
    <row r="94" spans="1:9" ht="83.25" customHeight="1">
      <c r="A94" s="364" t="s">
        <v>1089</v>
      </c>
      <c r="B94" s="365" t="s">
        <v>650</v>
      </c>
      <c r="C94" s="366" t="s">
        <v>937</v>
      </c>
      <c r="D94" s="367" t="s">
        <v>562</v>
      </c>
      <c r="E94" s="368" t="s">
        <v>942</v>
      </c>
      <c r="F94" s="367" t="s">
        <v>577</v>
      </c>
      <c r="G94" s="367" t="s">
        <v>651</v>
      </c>
      <c r="H94" s="367" t="s">
        <v>940</v>
      </c>
      <c r="I94" s="370">
        <v>1107</v>
      </c>
    </row>
    <row r="95" spans="1:9" ht="84.75" customHeight="1">
      <c r="A95" s="364" t="s">
        <v>1090</v>
      </c>
      <c r="B95" s="365" t="s">
        <v>650</v>
      </c>
      <c r="C95" s="366" t="s">
        <v>937</v>
      </c>
      <c r="D95" s="367" t="s">
        <v>562</v>
      </c>
      <c r="E95" s="368" t="s">
        <v>942</v>
      </c>
      <c r="F95" s="367" t="s">
        <v>577</v>
      </c>
      <c r="G95" s="367" t="s">
        <v>651</v>
      </c>
      <c r="H95" s="367" t="s">
        <v>940</v>
      </c>
      <c r="I95" s="370">
        <v>354</v>
      </c>
    </row>
    <row r="96" spans="1:9" ht="75">
      <c r="A96" s="364" t="s">
        <v>1091</v>
      </c>
      <c r="B96" s="365" t="s">
        <v>650</v>
      </c>
      <c r="C96" s="366" t="s">
        <v>937</v>
      </c>
      <c r="D96" s="367" t="s">
        <v>562</v>
      </c>
      <c r="E96" s="368" t="s">
        <v>942</v>
      </c>
      <c r="F96" s="367" t="s">
        <v>577</v>
      </c>
      <c r="G96" s="367" t="s">
        <v>651</v>
      </c>
      <c r="H96" s="367" t="s">
        <v>940</v>
      </c>
      <c r="I96" s="370">
        <v>179.3</v>
      </c>
    </row>
    <row r="97" spans="1:9" ht="120.75" customHeight="1">
      <c r="A97" s="364" t="s">
        <v>1092</v>
      </c>
      <c r="B97" s="365" t="s">
        <v>650</v>
      </c>
      <c r="C97" s="366" t="s">
        <v>937</v>
      </c>
      <c r="D97" s="367" t="s">
        <v>562</v>
      </c>
      <c r="E97" s="368" t="s">
        <v>942</v>
      </c>
      <c r="F97" s="367" t="s">
        <v>577</v>
      </c>
      <c r="G97" s="367" t="s">
        <v>651</v>
      </c>
      <c r="H97" s="367" t="s">
        <v>940</v>
      </c>
      <c r="I97" s="370">
        <v>163.7</v>
      </c>
    </row>
    <row r="98" spans="1:9" ht="42.75">
      <c r="A98" s="358" t="s">
        <v>953</v>
      </c>
      <c r="B98" s="359" t="s">
        <v>650</v>
      </c>
      <c r="C98" s="360" t="s">
        <v>937</v>
      </c>
      <c r="D98" s="361" t="s">
        <v>562</v>
      </c>
      <c r="E98" s="362" t="s">
        <v>954</v>
      </c>
      <c r="F98" s="361" t="s">
        <v>554</v>
      </c>
      <c r="G98" s="361" t="s">
        <v>651</v>
      </c>
      <c r="H98" s="361" t="s">
        <v>940</v>
      </c>
      <c r="I98" s="363">
        <v>2501502.1420000005</v>
      </c>
    </row>
    <row r="99" spans="1:9" ht="39" customHeight="1">
      <c r="A99" s="364" t="s">
        <v>953</v>
      </c>
      <c r="B99" s="365" t="s">
        <v>650</v>
      </c>
      <c r="C99" s="366" t="s">
        <v>937</v>
      </c>
      <c r="D99" s="367" t="s">
        <v>562</v>
      </c>
      <c r="E99" s="368" t="s">
        <v>954</v>
      </c>
      <c r="F99" s="367" t="s">
        <v>577</v>
      </c>
      <c r="G99" s="367" t="s">
        <v>651</v>
      </c>
      <c r="H99" s="367" t="s">
        <v>940</v>
      </c>
      <c r="I99" s="369">
        <v>2501502.1420000005</v>
      </c>
    </row>
    <row r="100" spans="1:9" ht="45">
      <c r="A100" s="364" t="s">
        <v>983</v>
      </c>
      <c r="B100" s="365">
        <v>0</v>
      </c>
      <c r="C100" s="366">
        <v>2</v>
      </c>
      <c r="D100" s="367">
        <v>2</v>
      </c>
      <c r="E100" s="368">
        <v>3002</v>
      </c>
      <c r="F100" s="367">
        <v>4</v>
      </c>
      <c r="G100" s="367">
        <v>0</v>
      </c>
      <c r="H100" s="367">
        <v>151</v>
      </c>
      <c r="I100" s="369">
        <v>881.792</v>
      </c>
    </row>
    <row r="101" spans="1:9" ht="111" customHeight="1">
      <c r="A101" s="364" t="s">
        <v>955</v>
      </c>
      <c r="B101" s="365" t="s">
        <v>650</v>
      </c>
      <c r="C101" s="366" t="s">
        <v>937</v>
      </c>
      <c r="D101" s="367" t="s">
        <v>562</v>
      </c>
      <c r="E101" s="368" t="s">
        <v>956</v>
      </c>
      <c r="F101" s="367" t="s">
        <v>577</v>
      </c>
      <c r="G101" s="367" t="s">
        <v>651</v>
      </c>
      <c r="H101" s="367" t="s">
        <v>940</v>
      </c>
      <c r="I101" s="369">
        <v>25584</v>
      </c>
    </row>
    <row r="102" spans="1:9" ht="105">
      <c r="A102" s="364" t="s">
        <v>957</v>
      </c>
      <c r="B102" s="365" t="s">
        <v>650</v>
      </c>
      <c r="C102" s="366" t="s">
        <v>937</v>
      </c>
      <c r="D102" s="367" t="s">
        <v>562</v>
      </c>
      <c r="E102" s="368" t="s">
        <v>956</v>
      </c>
      <c r="F102" s="367" t="s">
        <v>577</v>
      </c>
      <c r="G102" s="367" t="s">
        <v>651</v>
      </c>
      <c r="H102" s="367" t="s">
        <v>940</v>
      </c>
      <c r="I102" s="369">
        <v>10195.6</v>
      </c>
    </row>
    <row r="103" spans="1:9" ht="75">
      <c r="A103" s="364" t="s">
        <v>958</v>
      </c>
      <c r="B103" s="365" t="s">
        <v>650</v>
      </c>
      <c r="C103" s="366" t="s">
        <v>937</v>
      </c>
      <c r="D103" s="367" t="s">
        <v>562</v>
      </c>
      <c r="E103" s="368" t="s">
        <v>959</v>
      </c>
      <c r="F103" s="367" t="s">
        <v>577</v>
      </c>
      <c r="G103" s="367" t="s">
        <v>651</v>
      </c>
      <c r="H103" s="367" t="s">
        <v>940</v>
      </c>
      <c r="I103" s="369">
        <v>828980</v>
      </c>
    </row>
    <row r="104" spans="1:9" ht="60">
      <c r="A104" s="364" t="s">
        <v>960</v>
      </c>
      <c r="B104" s="365" t="s">
        <v>650</v>
      </c>
      <c r="C104" s="366" t="s">
        <v>937</v>
      </c>
      <c r="D104" s="367" t="s">
        <v>562</v>
      </c>
      <c r="E104" s="368" t="s">
        <v>961</v>
      </c>
      <c r="F104" s="367" t="s">
        <v>577</v>
      </c>
      <c r="G104" s="367" t="s">
        <v>651</v>
      </c>
      <c r="H104" s="367" t="s">
        <v>940</v>
      </c>
      <c r="I104" s="369">
        <v>76183</v>
      </c>
    </row>
    <row r="105" spans="1:9" ht="90">
      <c r="A105" s="364" t="s">
        <v>962</v>
      </c>
      <c r="B105" s="365" t="s">
        <v>650</v>
      </c>
      <c r="C105" s="366" t="s">
        <v>937</v>
      </c>
      <c r="D105" s="367" t="s">
        <v>562</v>
      </c>
      <c r="E105" s="368" t="s">
        <v>961</v>
      </c>
      <c r="F105" s="367" t="s">
        <v>577</v>
      </c>
      <c r="G105" s="367" t="s">
        <v>651</v>
      </c>
      <c r="H105" s="367" t="s">
        <v>940</v>
      </c>
      <c r="I105" s="369">
        <v>4969</v>
      </c>
    </row>
    <row r="106" spans="1:9" ht="90">
      <c r="A106" s="364" t="s">
        <v>963</v>
      </c>
      <c r="B106" s="365" t="s">
        <v>650</v>
      </c>
      <c r="C106" s="366" t="s">
        <v>937</v>
      </c>
      <c r="D106" s="367" t="s">
        <v>562</v>
      </c>
      <c r="E106" s="368" t="s">
        <v>961</v>
      </c>
      <c r="F106" s="367" t="s">
        <v>577</v>
      </c>
      <c r="G106" s="367" t="s">
        <v>651</v>
      </c>
      <c r="H106" s="367" t="s">
        <v>940</v>
      </c>
      <c r="I106" s="369">
        <v>42878</v>
      </c>
    </row>
    <row r="107" spans="1:9" ht="90" customHeight="1">
      <c r="A107" s="364" t="s">
        <v>964</v>
      </c>
      <c r="B107" s="365" t="s">
        <v>650</v>
      </c>
      <c r="C107" s="366" t="s">
        <v>937</v>
      </c>
      <c r="D107" s="367" t="s">
        <v>562</v>
      </c>
      <c r="E107" s="368" t="s">
        <v>961</v>
      </c>
      <c r="F107" s="367" t="s">
        <v>577</v>
      </c>
      <c r="G107" s="367" t="s">
        <v>651</v>
      </c>
      <c r="H107" s="367" t="s">
        <v>940</v>
      </c>
      <c r="I107" s="369">
        <v>76939</v>
      </c>
    </row>
    <row r="108" spans="1:9" ht="90">
      <c r="A108" s="364" t="s">
        <v>965</v>
      </c>
      <c r="B108" s="365" t="s">
        <v>650</v>
      </c>
      <c r="C108" s="366" t="s">
        <v>937</v>
      </c>
      <c r="D108" s="367" t="s">
        <v>562</v>
      </c>
      <c r="E108" s="368" t="s">
        <v>961</v>
      </c>
      <c r="F108" s="367" t="s">
        <v>577</v>
      </c>
      <c r="G108" s="367" t="s">
        <v>651</v>
      </c>
      <c r="H108" s="367" t="s">
        <v>940</v>
      </c>
      <c r="I108" s="369">
        <v>2130</v>
      </c>
    </row>
    <row r="109" spans="1:9" ht="105">
      <c r="A109" s="364" t="s">
        <v>966</v>
      </c>
      <c r="B109" s="365" t="s">
        <v>650</v>
      </c>
      <c r="C109" s="366" t="s">
        <v>937</v>
      </c>
      <c r="D109" s="367" t="s">
        <v>562</v>
      </c>
      <c r="E109" s="368" t="s">
        <v>961</v>
      </c>
      <c r="F109" s="367" t="s">
        <v>577</v>
      </c>
      <c r="G109" s="367" t="s">
        <v>651</v>
      </c>
      <c r="H109" s="367" t="s">
        <v>940</v>
      </c>
      <c r="I109" s="369">
        <v>12778</v>
      </c>
    </row>
    <row r="110" spans="1:9" ht="137.25" customHeight="1">
      <c r="A110" s="364" t="s">
        <v>967</v>
      </c>
      <c r="B110" s="365" t="s">
        <v>650</v>
      </c>
      <c r="C110" s="366" t="s">
        <v>937</v>
      </c>
      <c r="D110" s="367" t="s">
        <v>562</v>
      </c>
      <c r="E110" s="368" t="s">
        <v>961</v>
      </c>
      <c r="F110" s="367" t="s">
        <v>577</v>
      </c>
      <c r="G110" s="367" t="s">
        <v>651</v>
      </c>
      <c r="H110" s="367" t="s">
        <v>940</v>
      </c>
      <c r="I110" s="369">
        <v>205134</v>
      </c>
    </row>
    <row r="111" spans="1:9" ht="156" customHeight="1">
      <c r="A111" s="364" t="s">
        <v>968</v>
      </c>
      <c r="B111" s="365" t="s">
        <v>650</v>
      </c>
      <c r="C111" s="366" t="s">
        <v>937</v>
      </c>
      <c r="D111" s="367" t="s">
        <v>562</v>
      </c>
      <c r="E111" s="368" t="s">
        <v>961</v>
      </c>
      <c r="F111" s="367" t="s">
        <v>577</v>
      </c>
      <c r="G111" s="367" t="s">
        <v>651</v>
      </c>
      <c r="H111" s="367" t="s">
        <v>940</v>
      </c>
      <c r="I111" s="369">
        <v>984926</v>
      </c>
    </row>
    <row r="112" spans="1:9" ht="210">
      <c r="A112" s="364" t="s">
        <v>969</v>
      </c>
      <c r="B112" s="365" t="s">
        <v>650</v>
      </c>
      <c r="C112" s="366" t="s">
        <v>937</v>
      </c>
      <c r="D112" s="367" t="s">
        <v>562</v>
      </c>
      <c r="E112" s="368" t="s">
        <v>961</v>
      </c>
      <c r="F112" s="367" t="s">
        <v>577</v>
      </c>
      <c r="G112" s="367" t="s">
        <v>651</v>
      </c>
      <c r="H112" s="367" t="s">
        <v>940</v>
      </c>
      <c r="I112" s="369">
        <v>1859</v>
      </c>
    </row>
    <row r="113" spans="1:9" ht="216.75" customHeight="1">
      <c r="A113" s="364" t="s">
        <v>970</v>
      </c>
      <c r="B113" s="365" t="s">
        <v>650</v>
      </c>
      <c r="C113" s="366" t="s">
        <v>937</v>
      </c>
      <c r="D113" s="367" t="s">
        <v>562</v>
      </c>
      <c r="E113" s="368" t="s">
        <v>961</v>
      </c>
      <c r="F113" s="367" t="s">
        <v>577</v>
      </c>
      <c r="G113" s="367" t="s">
        <v>651</v>
      </c>
      <c r="H113" s="367" t="s">
        <v>940</v>
      </c>
      <c r="I113" s="369">
        <v>216</v>
      </c>
    </row>
    <row r="114" spans="1:9" ht="105" customHeight="1">
      <c r="A114" s="364" t="s">
        <v>418</v>
      </c>
      <c r="B114" s="365" t="s">
        <v>650</v>
      </c>
      <c r="C114" s="366" t="s">
        <v>937</v>
      </c>
      <c r="D114" s="367" t="s">
        <v>562</v>
      </c>
      <c r="E114" s="368" t="s">
        <v>961</v>
      </c>
      <c r="F114" s="367" t="s">
        <v>577</v>
      </c>
      <c r="G114" s="367" t="s">
        <v>651</v>
      </c>
      <c r="H114" s="367" t="s">
        <v>940</v>
      </c>
      <c r="I114" s="369">
        <v>44981.6</v>
      </c>
    </row>
    <row r="115" spans="1:9" ht="75">
      <c r="A115" s="364" t="s">
        <v>419</v>
      </c>
      <c r="B115" s="365" t="s">
        <v>650</v>
      </c>
      <c r="C115" s="366" t="s">
        <v>937</v>
      </c>
      <c r="D115" s="367" t="s">
        <v>562</v>
      </c>
      <c r="E115" s="368" t="s">
        <v>961</v>
      </c>
      <c r="F115" s="367" t="s">
        <v>577</v>
      </c>
      <c r="G115" s="367" t="s">
        <v>651</v>
      </c>
      <c r="H115" s="367" t="s">
        <v>940</v>
      </c>
      <c r="I115" s="369">
        <v>14.7</v>
      </c>
    </row>
    <row r="116" spans="1:9" ht="171" customHeight="1">
      <c r="A116" s="364" t="s">
        <v>984</v>
      </c>
      <c r="B116" s="365">
        <v>0</v>
      </c>
      <c r="C116" s="366">
        <v>2</v>
      </c>
      <c r="D116" s="367">
        <v>2</v>
      </c>
      <c r="E116" s="368">
        <v>3024</v>
      </c>
      <c r="F116" s="367">
        <v>4</v>
      </c>
      <c r="G116" s="367">
        <v>0</v>
      </c>
      <c r="H116" s="367">
        <v>151</v>
      </c>
      <c r="I116" s="369">
        <v>9122</v>
      </c>
    </row>
    <row r="117" spans="1:9" ht="105">
      <c r="A117" s="364" t="s">
        <v>985</v>
      </c>
      <c r="B117" s="365">
        <v>0</v>
      </c>
      <c r="C117" s="366">
        <v>2</v>
      </c>
      <c r="D117" s="367">
        <v>2</v>
      </c>
      <c r="E117" s="368">
        <v>3024</v>
      </c>
      <c r="F117" s="367">
        <v>4</v>
      </c>
      <c r="G117" s="367">
        <v>0</v>
      </c>
      <c r="H117" s="367">
        <v>151</v>
      </c>
      <c r="I117" s="369">
        <v>73983.45</v>
      </c>
    </row>
    <row r="118" spans="1:9" ht="150.75" customHeight="1">
      <c r="A118" s="364" t="s">
        <v>986</v>
      </c>
      <c r="B118" s="365" t="s">
        <v>650</v>
      </c>
      <c r="C118" s="366" t="s">
        <v>937</v>
      </c>
      <c r="D118" s="367" t="s">
        <v>562</v>
      </c>
      <c r="E118" s="368" t="s">
        <v>420</v>
      </c>
      <c r="F118" s="367" t="s">
        <v>577</v>
      </c>
      <c r="G118" s="367" t="s">
        <v>651</v>
      </c>
      <c r="H118" s="367" t="s">
        <v>940</v>
      </c>
      <c r="I118" s="369">
        <v>6640</v>
      </c>
    </row>
    <row r="119" spans="1:9" ht="150.75" customHeight="1">
      <c r="A119" s="364" t="s">
        <v>762</v>
      </c>
      <c r="B119" s="365">
        <v>0</v>
      </c>
      <c r="C119" s="366">
        <v>2</v>
      </c>
      <c r="D119" s="367">
        <v>2</v>
      </c>
      <c r="E119" s="368">
        <v>3027</v>
      </c>
      <c r="F119" s="367">
        <v>4</v>
      </c>
      <c r="G119" s="367">
        <v>0</v>
      </c>
      <c r="H119" s="367">
        <v>151</v>
      </c>
      <c r="I119" s="369">
        <v>49079</v>
      </c>
    </row>
    <row r="120" spans="1:9" ht="161.25" customHeight="1">
      <c r="A120" s="364" t="s">
        <v>421</v>
      </c>
      <c r="B120" s="365" t="s">
        <v>650</v>
      </c>
      <c r="C120" s="366" t="s">
        <v>937</v>
      </c>
      <c r="D120" s="367" t="s">
        <v>562</v>
      </c>
      <c r="E120" s="368" t="s">
        <v>422</v>
      </c>
      <c r="F120" s="367" t="s">
        <v>577</v>
      </c>
      <c r="G120" s="367" t="s">
        <v>651</v>
      </c>
      <c r="H120" s="367" t="s">
        <v>940</v>
      </c>
      <c r="I120" s="380">
        <v>23656</v>
      </c>
    </row>
    <row r="121" spans="1:9" ht="90">
      <c r="A121" s="364" t="s">
        <v>423</v>
      </c>
      <c r="B121" s="365" t="s">
        <v>650</v>
      </c>
      <c r="C121" s="366" t="s">
        <v>937</v>
      </c>
      <c r="D121" s="367" t="s">
        <v>562</v>
      </c>
      <c r="E121" s="368" t="s">
        <v>954</v>
      </c>
      <c r="F121" s="367" t="s">
        <v>577</v>
      </c>
      <c r="G121" s="367" t="s">
        <v>651</v>
      </c>
      <c r="H121" s="367" t="s">
        <v>940</v>
      </c>
      <c r="I121" s="369">
        <v>20372</v>
      </c>
    </row>
    <row r="122" spans="1:9" ht="15">
      <c r="A122" s="358" t="s">
        <v>656</v>
      </c>
      <c r="B122" s="359" t="s">
        <v>650</v>
      </c>
      <c r="C122" s="360" t="s">
        <v>937</v>
      </c>
      <c r="D122" s="361" t="s">
        <v>562</v>
      </c>
      <c r="E122" s="362" t="s">
        <v>424</v>
      </c>
      <c r="F122" s="361" t="s">
        <v>577</v>
      </c>
      <c r="G122" s="361" t="s">
        <v>651</v>
      </c>
      <c r="H122" s="361" t="s">
        <v>940</v>
      </c>
      <c r="I122" s="363">
        <v>130098.6</v>
      </c>
    </row>
    <row r="123" spans="1:9" ht="90">
      <c r="A123" s="364" t="s">
        <v>425</v>
      </c>
      <c r="B123" s="365" t="s">
        <v>650</v>
      </c>
      <c r="C123" s="366" t="s">
        <v>937</v>
      </c>
      <c r="D123" s="367" t="s">
        <v>562</v>
      </c>
      <c r="E123" s="368" t="s">
        <v>424</v>
      </c>
      <c r="F123" s="367" t="s">
        <v>577</v>
      </c>
      <c r="G123" s="367" t="s">
        <v>651</v>
      </c>
      <c r="H123" s="367" t="s">
        <v>940</v>
      </c>
      <c r="I123" s="380">
        <v>16480</v>
      </c>
    </row>
    <row r="124" spans="1:9" ht="107.25" customHeight="1">
      <c r="A124" s="364" t="s">
        <v>426</v>
      </c>
      <c r="B124" s="365" t="s">
        <v>650</v>
      </c>
      <c r="C124" s="366" t="s">
        <v>937</v>
      </c>
      <c r="D124" s="367" t="s">
        <v>562</v>
      </c>
      <c r="E124" s="368" t="s">
        <v>424</v>
      </c>
      <c r="F124" s="367" t="s">
        <v>577</v>
      </c>
      <c r="G124" s="367" t="s">
        <v>651</v>
      </c>
      <c r="H124" s="367" t="s">
        <v>940</v>
      </c>
      <c r="I124" s="369">
        <v>33843.8</v>
      </c>
    </row>
    <row r="125" spans="1:9" ht="49.5" customHeight="1">
      <c r="A125" s="364" t="s">
        <v>1093</v>
      </c>
      <c r="B125" s="365" t="s">
        <v>650</v>
      </c>
      <c r="C125" s="366" t="s">
        <v>937</v>
      </c>
      <c r="D125" s="367" t="s">
        <v>562</v>
      </c>
      <c r="E125" s="368" t="s">
        <v>424</v>
      </c>
      <c r="F125" s="367" t="s">
        <v>577</v>
      </c>
      <c r="G125" s="367" t="s">
        <v>651</v>
      </c>
      <c r="H125" s="367" t="s">
        <v>940</v>
      </c>
      <c r="I125" s="369">
        <v>3200</v>
      </c>
    </row>
    <row r="126" spans="1:9" ht="49.5" customHeight="1">
      <c r="A126" s="364" t="s">
        <v>763</v>
      </c>
      <c r="B126" s="365">
        <v>0</v>
      </c>
      <c r="C126" s="366">
        <v>2</v>
      </c>
      <c r="D126" s="367">
        <v>2</v>
      </c>
      <c r="E126" s="368">
        <v>4999</v>
      </c>
      <c r="F126" s="367">
        <v>4</v>
      </c>
      <c r="G126" s="367">
        <v>8041</v>
      </c>
      <c r="H126" s="367">
        <v>151</v>
      </c>
      <c r="I126" s="369">
        <v>490.1</v>
      </c>
    </row>
    <row r="127" spans="1:9" ht="121.5" customHeight="1">
      <c r="A127" s="364" t="s">
        <v>764</v>
      </c>
      <c r="B127" s="365">
        <v>0</v>
      </c>
      <c r="C127" s="366">
        <v>2</v>
      </c>
      <c r="D127" s="367">
        <v>2</v>
      </c>
      <c r="E127" s="368">
        <v>4999</v>
      </c>
      <c r="F127" s="367">
        <v>4</v>
      </c>
      <c r="G127" s="367">
        <v>8042</v>
      </c>
      <c r="H127" s="367">
        <v>151</v>
      </c>
      <c r="I127" s="369">
        <v>60000</v>
      </c>
    </row>
    <row r="128" spans="1:9" ht="63.75" customHeight="1">
      <c r="A128" s="364" t="s">
        <v>765</v>
      </c>
      <c r="B128" s="365">
        <v>0</v>
      </c>
      <c r="C128" s="366">
        <v>2</v>
      </c>
      <c r="D128" s="367">
        <v>2</v>
      </c>
      <c r="E128" s="368">
        <v>4999</v>
      </c>
      <c r="F128" s="367">
        <v>4</v>
      </c>
      <c r="G128" s="367">
        <v>8052</v>
      </c>
      <c r="H128" s="367">
        <v>151</v>
      </c>
      <c r="I128" s="369">
        <v>16084.7</v>
      </c>
    </row>
    <row r="129" spans="1:9" ht="56.25" customHeight="1">
      <c r="A129" s="381" t="s">
        <v>427</v>
      </c>
      <c r="B129" s="359" t="s">
        <v>650</v>
      </c>
      <c r="C129" s="360" t="s">
        <v>428</v>
      </c>
      <c r="D129" s="361" t="s">
        <v>554</v>
      </c>
      <c r="E129" s="362" t="s">
        <v>555</v>
      </c>
      <c r="F129" s="361" t="s">
        <v>554</v>
      </c>
      <c r="G129" s="361" t="s">
        <v>651</v>
      </c>
      <c r="H129" s="361" t="s">
        <v>650</v>
      </c>
      <c r="I129" s="363">
        <v>285286.23136</v>
      </c>
    </row>
    <row r="130" spans="1:9" ht="18.75" customHeight="1">
      <c r="A130" s="382" t="s">
        <v>429</v>
      </c>
      <c r="B130" s="383" t="s">
        <v>650</v>
      </c>
      <c r="C130" s="383" t="s">
        <v>430</v>
      </c>
      <c r="D130" s="383" t="s">
        <v>554</v>
      </c>
      <c r="E130" s="383" t="s">
        <v>555</v>
      </c>
      <c r="F130" s="383" t="s">
        <v>554</v>
      </c>
      <c r="G130" s="383" t="s">
        <v>651</v>
      </c>
      <c r="H130" s="383" t="s">
        <v>650</v>
      </c>
      <c r="I130" s="384">
        <v>7569473.99067</v>
      </c>
    </row>
    <row r="131" spans="1:9" ht="12.75" customHeight="1">
      <c r="A131" s="385"/>
      <c r="B131" s="385"/>
      <c r="C131" s="385"/>
      <c r="D131" s="385"/>
      <c r="E131" s="385"/>
      <c r="F131" s="386"/>
      <c r="G131" s="385"/>
      <c r="H131" s="385"/>
      <c r="I131" s="387"/>
    </row>
    <row r="132" spans="1:8" ht="11.25" customHeight="1">
      <c r="A132" s="386"/>
      <c r="B132" s="386"/>
      <c r="C132" s="386"/>
      <c r="D132" s="386"/>
      <c r="E132" s="386"/>
      <c r="F132" s="386"/>
      <c r="G132" s="386"/>
      <c r="H132" s="386"/>
    </row>
    <row r="133" ht="15">
      <c r="I133" s="388"/>
    </row>
  </sheetData>
  <sheetProtection/>
  <mergeCells count="9">
    <mergeCell ref="A19:A21"/>
    <mergeCell ref="I19:I21"/>
    <mergeCell ref="B20:B21"/>
    <mergeCell ref="G20:G21"/>
    <mergeCell ref="H20:H21"/>
    <mergeCell ref="H1:I1"/>
    <mergeCell ref="B10:I10"/>
    <mergeCell ref="B16:I16"/>
    <mergeCell ref="A17:I17"/>
  </mergeCells>
  <printOptions/>
  <pageMargins left="0.4724409448818898" right="0.22" top="0.68" bottom="0.3937007874015748" header="0.4724409448818898" footer="0.1968503937007874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E7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25.125" style="18" customWidth="1"/>
    <col min="2" max="2" width="62.625" style="18" customWidth="1"/>
    <col min="3" max="3" width="35.375" style="18" customWidth="1"/>
    <col min="4" max="4" width="13.625" style="18" customWidth="1"/>
    <col min="5" max="5" width="30.375" style="18" customWidth="1"/>
    <col min="6" max="16384" width="9.125" style="18" customWidth="1"/>
  </cols>
  <sheetData>
    <row r="1" spans="2:3" ht="15.75">
      <c r="B1" s="22"/>
      <c r="C1" s="17" t="s">
        <v>988</v>
      </c>
    </row>
    <row r="2" spans="2:3" ht="16.5" customHeight="1">
      <c r="B2" s="17"/>
      <c r="C2" s="341" t="s">
        <v>296</v>
      </c>
    </row>
    <row r="3" spans="2:3" ht="16.5" customHeight="1">
      <c r="B3" s="17"/>
      <c r="C3" s="341" t="s">
        <v>468</v>
      </c>
    </row>
    <row r="4" spans="2:3" ht="16.5" customHeight="1">
      <c r="B4" s="55"/>
      <c r="C4" s="341" t="s">
        <v>293</v>
      </c>
    </row>
    <row r="5" spans="2:3" ht="16.5" customHeight="1">
      <c r="B5" s="55"/>
      <c r="C5" s="341" t="s">
        <v>294</v>
      </c>
    </row>
    <row r="6" spans="2:3" ht="16.5" customHeight="1">
      <c r="B6" s="55"/>
      <c r="C6" s="341" t="s">
        <v>698</v>
      </c>
    </row>
    <row r="7" spans="2:3" s="20" customFormat="1" ht="16.5" customHeight="1">
      <c r="B7" s="55"/>
      <c r="C7" s="341" t="s">
        <v>295</v>
      </c>
    </row>
    <row r="8" spans="2:3" s="20" customFormat="1" ht="15.75">
      <c r="B8" s="22"/>
      <c r="C8" s="341" t="s">
        <v>1198</v>
      </c>
    </row>
    <row r="9" spans="2:3" s="20" customFormat="1" ht="15.75">
      <c r="B9" s="22"/>
      <c r="C9" s="341"/>
    </row>
    <row r="10" s="20" customFormat="1" ht="15" customHeight="1">
      <c r="C10" s="17" t="s">
        <v>264</v>
      </c>
    </row>
    <row r="11" spans="2:3" s="20" customFormat="1" ht="15" customHeight="1">
      <c r="B11" s="17"/>
      <c r="C11" s="341" t="s">
        <v>296</v>
      </c>
    </row>
    <row r="12" spans="2:3" s="20" customFormat="1" ht="15" customHeight="1">
      <c r="B12" s="17"/>
      <c r="C12" s="341" t="s">
        <v>468</v>
      </c>
    </row>
    <row r="13" spans="2:3" s="20" customFormat="1" ht="15" customHeight="1">
      <c r="B13" s="55"/>
      <c r="C13" s="341" t="s">
        <v>297</v>
      </c>
    </row>
    <row r="14" spans="2:3" s="20" customFormat="1" ht="15" customHeight="1">
      <c r="B14" s="55"/>
      <c r="C14" s="341" t="s">
        <v>291</v>
      </c>
    </row>
    <row r="15" spans="2:3" s="20" customFormat="1" ht="15" customHeight="1">
      <c r="B15" s="19"/>
      <c r="C15" s="8" t="s">
        <v>292</v>
      </c>
    </row>
    <row r="16" spans="2:3" s="20" customFormat="1" ht="13.5" customHeight="1">
      <c r="B16" s="19"/>
      <c r="C16" s="8"/>
    </row>
    <row r="17" spans="1:3" s="20" customFormat="1" ht="41.25" customHeight="1">
      <c r="A17" s="557" t="s">
        <v>508</v>
      </c>
      <c r="B17" s="557"/>
      <c r="C17" s="557"/>
    </row>
    <row r="18" spans="1:3" s="20" customFormat="1" ht="11.25" customHeight="1">
      <c r="A18" s="16"/>
      <c r="B18" s="16"/>
      <c r="C18" s="16"/>
    </row>
    <row r="19" spans="1:3" ht="15.75">
      <c r="A19" s="21"/>
      <c r="B19" s="22"/>
      <c r="C19" s="228" t="s">
        <v>654</v>
      </c>
    </row>
    <row r="20" spans="1:3" ht="31.5">
      <c r="A20" s="320" t="s">
        <v>431</v>
      </c>
      <c r="B20" s="321" t="s">
        <v>509</v>
      </c>
      <c r="C20" s="322" t="s">
        <v>653</v>
      </c>
    </row>
    <row r="21" spans="1:3" ht="12.75">
      <c r="A21" s="326">
        <v>1</v>
      </c>
      <c r="B21" s="327">
        <v>2</v>
      </c>
      <c r="C21" s="328">
        <v>3</v>
      </c>
    </row>
    <row r="22" spans="1:3" ht="31.5">
      <c r="A22" s="323"/>
      <c r="B22" s="324" t="s">
        <v>510</v>
      </c>
      <c r="C22" s="325">
        <v>437174.34241000004</v>
      </c>
    </row>
    <row r="23" spans="1:5" ht="31.5">
      <c r="A23" s="311" t="s">
        <v>511</v>
      </c>
      <c r="B23" s="309" t="s">
        <v>512</v>
      </c>
      <c r="C23" s="310">
        <v>361000</v>
      </c>
      <c r="E23" s="59"/>
    </row>
    <row r="24" spans="1:3" ht="31.5">
      <c r="A24" s="312" t="s">
        <v>513</v>
      </c>
      <c r="B24" s="313" t="s">
        <v>514</v>
      </c>
      <c r="C24" s="314">
        <v>1620000</v>
      </c>
    </row>
    <row r="25" spans="1:3" ht="31.5">
      <c r="A25" s="312" t="s">
        <v>515</v>
      </c>
      <c r="B25" s="313" t="s">
        <v>516</v>
      </c>
      <c r="C25" s="314">
        <v>1620000</v>
      </c>
    </row>
    <row r="26" spans="1:3" ht="31.5">
      <c r="A26" s="312" t="s">
        <v>517</v>
      </c>
      <c r="B26" s="313" t="s">
        <v>518</v>
      </c>
      <c r="C26" s="314">
        <v>1259000</v>
      </c>
    </row>
    <row r="27" spans="1:3" ht="38.25" customHeight="1">
      <c r="A27" s="312" t="s">
        <v>519</v>
      </c>
      <c r="B27" s="313" t="s">
        <v>520</v>
      </c>
      <c r="C27" s="314">
        <v>1259000</v>
      </c>
    </row>
    <row r="28" spans="1:3" ht="31.5">
      <c r="A28" s="311" t="s">
        <v>521</v>
      </c>
      <c r="B28" s="309" t="s">
        <v>522</v>
      </c>
      <c r="C28" s="310">
        <v>76174.34240999818</v>
      </c>
    </row>
    <row r="29" spans="1:3" ht="15.75">
      <c r="A29" s="312" t="s">
        <v>523</v>
      </c>
      <c r="B29" s="313" t="s">
        <v>524</v>
      </c>
      <c r="C29" s="314">
        <v>9228634.172120001</v>
      </c>
    </row>
    <row r="30" spans="1:3" ht="15.75">
      <c r="A30" s="312" t="s">
        <v>525</v>
      </c>
      <c r="B30" s="313" t="s">
        <v>526</v>
      </c>
      <c r="C30" s="314">
        <v>9228634.172120001</v>
      </c>
    </row>
    <row r="31" spans="1:3" ht="15.75">
      <c r="A31" s="312" t="s">
        <v>527</v>
      </c>
      <c r="B31" s="313" t="s">
        <v>528</v>
      </c>
      <c r="C31" s="314">
        <v>9228634.172120001</v>
      </c>
    </row>
    <row r="32" spans="1:5" ht="31.5">
      <c r="A32" s="312" t="s">
        <v>529</v>
      </c>
      <c r="B32" s="313" t="s">
        <v>530</v>
      </c>
      <c r="C32" s="314">
        <v>9228634.172120001</v>
      </c>
      <c r="D32" s="59"/>
      <c r="E32" s="59"/>
    </row>
    <row r="33" spans="1:5" ht="15.75">
      <c r="A33" s="312" t="s">
        <v>531</v>
      </c>
      <c r="B33" s="313" t="s">
        <v>532</v>
      </c>
      <c r="C33" s="314">
        <v>9304808.51453</v>
      </c>
      <c r="D33" s="59"/>
      <c r="E33" s="59"/>
    </row>
    <row r="34" spans="1:3" ht="15.75">
      <c r="A34" s="312" t="s">
        <v>533</v>
      </c>
      <c r="B34" s="313" t="s">
        <v>534</v>
      </c>
      <c r="C34" s="314">
        <v>9304808.51453</v>
      </c>
    </row>
    <row r="35" spans="1:4" ht="15.75">
      <c r="A35" s="312" t="s">
        <v>535</v>
      </c>
      <c r="B35" s="313" t="s">
        <v>536</v>
      </c>
      <c r="C35" s="314">
        <v>9304808.51453</v>
      </c>
      <c r="D35" s="59"/>
    </row>
    <row r="36" spans="1:4" ht="31.5">
      <c r="A36" s="312" t="s">
        <v>537</v>
      </c>
      <c r="B36" s="313" t="s">
        <v>538</v>
      </c>
      <c r="C36" s="314">
        <v>9304808.51453</v>
      </c>
      <c r="D36" s="59"/>
    </row>
    <row r="37" spans="1:3" ht="31.5">
      <c r="A37" s="311" t="s">
        <v>539</v>
      </c>
      <c r="B37" s="309" t="s">
        <v>540</v>
      </c>
      <c r="C37" s="310">
        <v>0</v>
      </c>
    </row>
    <row r="38" spans="1:3" ht="31.5">
      <c r="A38" s="312" t="s">
        <v>541</v>
      </c>
      <c r="B38" s="313" t="s">
        <v>542</v>
      </c>
      <c r="C38" s="314">
        <v>39160.18145</v>
      </c>
    </row>
    <row r="39" spans="1:3" ht="94.5">
      <c r="A39" s="315" t="s">
        <v>543</v>
      </c>
      <c r="B39" s="316" t="s">
        <v>544</v>
      </c>
      <c r="C39" s="314">
        <v>39160.18145</v>
      </c>
    </row>
    <row r="40" spans="1:3" ht="94.5">
      <c r="A40" s="315" t="s">
        <v>545</v>
      </c>
      <c r="B40" s="316" t="s">
        <v>88</v>
      </c>
      <c r="C40" s="314">
        <v>39160.18145</v>
      </c>
    </row>
    <row r="41" spans="1:3" ht="31.5">
      <c r="A41" s="312" t="s">
        <v>89</v>
      </c>
      <c r="B41" s="313" t="s">
        <v>90</v>
      </c>
      <c r="C41" s="314">
        <v>39160.18145</v>
      </c>
    </row>
    <row r="42" spans="1:3" ht="31.5">
      <c r="A42" s="312" t="s">
        <v>91</v>
      </c>
      <c r="B42" s="313" t="s">
        <v>92</v>
      </c>
      <c r="C42" s="314">
        <v>39160.18145</v>
      </c>
    </row>
    <row r="43" spans="1:4" ht="47.25">
      <c r="A43" s="317" t="s">
        <v>93</v>
      </c>
      <c r="B43" s="318" t="s">
        <v>94</v>
      </c>
      <c r="C43" s="319">
        <v>39160.18145</v>
      </c>
      <c r="D43" s="339"/>
    </row>
    <row r="44" spans="1:3" ht="15.75">
      <c r="A44" s="23"/>
      <c r="B44" s="24"/>
      <c r="C44" s="229"/>
    </row>
    <row r="45" spans="2:4" s="389" customFormat="1" ht="15.75">
      <c r="B45" s="390" t="s">
        <v>95</v>
      </c>
      <c r="C45" s="391">
        <v>7569473.99067</v>
      </c>
      <c r="D45" s="391">
        <f>C45-C46</f>
        <v>-437174.34241000004</v>
      </c>
    </row>
    <row r="46" spans="2:4" s="389" customFormat="1" ht="15.75">
      <c r="B46" s="390" t="s">
        <v>96</v>
      </c>
      <c r="C46" s="391">
        <v>8006648.33308</v>
      </c>
      <c r="D46" s="391">
        <f>'[1]Прил. 3 (6)'!$K$67</f>
        <v>7053903.342429999</v>
      </c>
    </row>
    <row r="47" spans="2:3" s="389" customFormat="1" ht="12.75">
      <c r="B47" s="389" t="s">
        <v>97</v>
      </c>
      <c r="C47" s="392">
        <f>'[3]Прил. 1 (2)2)'!I83</f>
        <v>3802240.5290000006</v>
      </c>
    </row>
    <row r="48" s="389" customFormat="1" ht="12.75">
      <c r="C48" s="392">
        <f>C45-C47</f>
        <v>3767233.4616699996</v>
      </c>
    </row>
    <row r="49" spans="2:3" s="389" customFormat="1" ht="12.75">
      <c r="B49" s="389" t="s">
        <v>98</v>
      </c>
      <c r="C49" s="520">
        <f>C22/C48</f>
        <v>0.11604652243033603</v>
      </c>
    </row>
    <row r="50" spans="2:3" s="389" customFormat="1" ht="12.75">
      <c r="B50" s="389" t="s">
        <v>99</v>
      </c>
      <c r="C50" s="520">
        <f>(C22-C28)/C48</f>
        <v>0.09582628835537366</v>
      </c>
    </row>
    <row r="51" spans="2:5" ht="12.75">
      <c r="B51" s="389"/>
      <c r="C51" s="520"/>
      <c r="D51" s="389"/>
      <c r="E51" s="389"/>
    </row>
    <row r="52" spans="3:5" ht="12.75">
      <c r="C52" s="389"/>
      <c r="D52" s="389"/>
      <c r="E52" s="389"/>
    </row>
    <row r="53" spans="3:5" ht="12.75">
      <c r="C53" s="389"/>
      <c r="D53" s="389"/>
      <c r="E53" s="389"/>
    </row>
    <row r="54" spans="3:5" ht="12.75">
      <c r="C54" s="389"/>
      <c r="D54" s="389"/>
      <c r="E54" s="389"/>
    </row>
    <row r="55" spans="3:5" ht="12.75">
      <c r="C55" s="389"/>
      <c r="D55" s="389"/>
      <c r="E55" s="389"/>
    </row>
    <row r="56" spans="3:5" ht="12.75">
      <c r="C56" s="389"/>
      <c r="D56" s="389"/>
      <c r="E56" s="389"/>
    </row>
    <row r="57" spans="3:5" ht="12.75">
      <c r="C57" s="389"/>
      <c r="D57" s="389"/>
      <c r="E57" s="389"/>
    </row>
    <row r="58" spans="3:5" ht="12.75">
      <c r="C58" s="389"/>
      <c r="D58" s="389"/>
      <c r="E58" s="389"/>
    </row>
    <row r="59" ht="12.75">
      <c r="C59" s="230"/>
    </row>
    <row r="60" ht="12.75">
      <c r="C60" s="230"/>
    </row>
    <row r="61" ht="12.75">
      <c r="C61" s="230"/>
    </row>
    <row r="62" ht="12.75">
      <c r="C62" s="230"/>
    </row>
    <row r="63" ht="12.75">
      <c r="C63" s="230"/>
    </row>
    <row r="64" ht="12.75">
      <c r="C64" s="230"/>
    </row>
    <row r="65" ht="12.75">
      <c r="C65" s="230"/>
    </row>
    <row r="66" ht="12.75">
      <c r="C66" s="230"/>
    </row>
    <row r="67" ht="12.75">
      <c r="C67" s="230"/>
    </row>
    <row r="68" ht="12.75">
      <c r="C68" s="230"/>
    </row>
    <row r="69" ht="12.75">
      <c r="C69" s="230"/>
    </row>
    <row r="70" ht="12.75">
      <c r="C70" s="230"/>
    </row>
  </sheetData>
  <sheetProtection/>
  <mergeCells count="1">
    <mergeCell ref="A17:C17"/>
  </mergeCells>
  <printOptions/>
  <pageMargins left="0.54" right="0.24" top="0.7086614173228347" bottom="0.5511811023622047" header="0.5118110236220472" footer="0.35433070866141736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L6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5.625" style="393" customWidth="1"/>
    <col min="2" max="6" width="0.6171875" style="393" customWidth="1"/>
    <col min="7" max="7" width="72.75390625" style="393" customWidth="1"/>
    <col min="8" max="8" width="12.375" style="393" customWidth="1"/>
    <col min="9" max="9" width="23.00390625" style="393" customWidth="1"/>
    <col min="10" max="10" width="6.75390625" style="393" customWidth="1"/>
    <col min="11" max="16384" width="9.125" style="393" customWidth="1"/>
  </cols>
  <sheetData>
    <row r="1" spans="1:12" ht="14.25" customHeight="1">
      <c r="A1" s="395"/>
      <c r="B1" s="395"/>
      <c r="C1" s="395"/>
      <c r="D1" s="395"/>
      <c r="E1" s="395"/>
      <c r="F1" s="395"/>
      <c r="G1" s="395"/>
      <c r="H1" s="395"/>
      <c r="I1" s="394" t="s">
        <v>1077</v>
      </c>
      <c r="J1" s="396"/>
      <c r="L1" s="13"/>
    </row>
    <row r="2" spans="1:11" ht="14.25" customHeight="1">
      <c r="A2" s="397"/>
      <c r="B2" s="397"/>
      <c r="C2" s="397"/>
      <c r="D2" s="397"/>
      <c r="E2" s="397"/>
      <c r="F2" s="397"/>
      <c r="G2" s="397"/>
      <c r="H2" s="397"/>
      <c r="I2" s="398" t="s">
        <v>296</v>
      </c>
      <c r="J2" s="396"/>
      <c r="K2" s="399"/>
    </row>
    <row r="3" spans="1:11" ht="14.25" customHeight="1">
      <c r="A3" s="400"/>
      <c r="B3" s="400"/>
      <c r="C3" s="400"/>
      <c r="D3" s="400"/>
      <c r="E3" s="400"/>
      <c r="F3" s="400"/>
      <c r="G3" s="400"/>
      <c r="H3" s="401"/>
      <c r="I3" s="398" t="s">
        <v>468</v>
      </c>
      <c r="J3" s="396"/>
      <c r="K3" s="399"/>
    </row>
    <row r="4" spans="1:11" ht="14.25" customHeight="1">
      <c r="A4" s="401"/>
      <c r="B4" s="400"/>
      <c r="C4" s="400"/>
      <c r="D4" s="400"/>
      <c r="E4" s="400"/>
      <c r="F4" s="400"/>
      <c r="G4" s="400"/>
      <c r="H4" s="401"/>
      <c r="I4" s="398" t="s">
        <v>293</v>
      </c>
      <c r="J4" s="396"/>
      <c r="K4" s="399"/>
    </row>
    <row r="5" spans="1:11" ht="14.25" customHeight="1">
      <c r="A5" s="401"/>
      <c r="B5" s="400"/>
      <c r="C5" s="400"/>
      <c r="D5" s="400"/>
      <c r="E5" s="400"/>
      <c r="F5" s="400"/>
      <c r="G5" s="400"/>
      <c r="H5" s="401"/>
      <c r="I5" s="398" t="s">
        <v>294</v>
      </c>
      <c r="J5" s="396"/>
      <c r="K5" s="399"/>
    </row>
    <row r="6" spans="1:11" ht="14.25" customHeight="1">
      <c r="A6" s="401"/>
      <c r="B6" s="400"/>
      <c r="C6" s="400"/>
      <c r="D6" s="400"/>
      <c r="E6" s="400"/>
      <c r="F6" s="400"/>
      <c r="G6" s="400"/>
      <c r="H6" s="401"/>
      <c r="I6" s="398" t="s">
        <v>698</v>
      </c>
      <c r="J6" s="396"/>
      <c r="K6" s="399"/>
    </row>
    <row r="7" spans="1:11" ht="14.25" customHeight="1">
      <c r="A7" s="401"/>
      <c r="B7" s="400"/>
      <c r="C7" s="400"/>
      <c r="D7" s="400"/>
      <c r="E7" s="400"/>
      <c r="F7" s="400"/>
      <c r="G7" s="400"/>
      <c r="H7" s="401"/>
      <c r="I7" s="398" t="s">
        <v>295</v>
      </c>
      <c r="J7" s="396"/>
      <c r="K7" s="402"/>
    </row>
    <row r="8" spans="1:11" ht="14.25" customHeight="1">
      <c r="A8" s="401"/>
      <c r="B8" s="400"/>
      <c r="C8" s="400"/>
      <c r="D8" s="400"/>
      <c r="E8" s="400"/>
      <c r="F8" s="400"/>
      <c r="G8" s="400"/>
      <c r="H8" s="656">
        <v>40436</v>
      </c>
      <c r="I8" s="398" t="s">
        <v>1199</v>
      </c>
      <c r="J8" s="396"/>
      <c r="K8" s="402"/>
    </row>
    <row r="9" spans="1:11" ht="14.25" customHeight="1">
      <c r="A9" s="401"/>
      <c r="B9" s="400"/>
      <c r="C9" s="400"/>
      <c r="D9" s="400"/>
      <c r="E9" s="400"/>
      <c r="F9" s="400"/>
      <c r="G9" s="400"/>
      <c r="H9" s="401"/>
      <c r="I9" s="398"/>
      <c r="J9" s="396"/>
      <c r="K9" s="402"/>
    </row>
    <row r="10" spans="1:12" ht="14.25" customHeight="1">
      <c r="A10" s="401"/>
      <c r="B10" s="400"/>
      <c r="C10" s="400"/>
      <c r="D10" s="400"/>
      <c r="E10" s="400"/>
      <c r="F10" s="400"/>
      <c r="G10" s="400"/>
      <c r="H10" s="401"/>
      <c r="I10" s="403" t="s">
        <v>602</v>
      </c>
      <c r="J10" s="396"/>
      <c r="K10" s="335"/>
      <c r="L10" s="404"/>
    </row>
    <row r="11" spans="1:12" ht="14.25" customHeight="1">
      <c r="A11" s="401"/>
      <c r="B11" s="400"/>
      <c r="C11" s="400"/>
      <c r="D11" s="400"/>
      <c r="E11" s="400"/>
      <c r="F11" s="400"/>
      <c r="G11" s="400"/>
      <c r="H11" s="401"/>
      <c r="I11" s="398" t="s">
        <v>296</v>
      </c>
      <c r="J11" s="396"/>
      <c r="K11" s="405"/>
      <c r="L11" s="406"/>
    </row>
    <row r="12" spans="1:12" ht="14.25" customHeight="1">
      <c r="A12" s="401"/>
      <c r="B12" s="400"/>
      <c r="C12" s="400"/>
      <c r="D12" s="400"/>
      <c r="E12" s="400"/>
      <c r="F12" s="400"/>
      <c r="G12" s="400"/>
      <c r="H12" s="401"/>
      <c r="I12" s="398" t="s">
        <v>468</v>
      </c>
      <c r="J12" s="396"/>
      <c r="K12" s="405"/>
      <c r="L12" s="406"/>
    </row>
    <row r="13" spans="1:12" ht="14.25" customHeight="1">
      <c r="A13" s="401"/>
      <c r="B13" s="400"/>
      <c r="C13" s="400"/>
      <c r="D13" s="400"/>
      <c r="E13" s="400"/>
      <c r="F13" s="400"/>
      <c r="G13" s="400"/>
      <c r="H13" s="401"/>
      <c r="I13" s="398" t="s">
        <v>297</v>
      </c>
      <c r="J13" s="396"/>
      <c r="K13" s="405"/>
      <c r="L13" s="406"/>
    </row>
    <row r="14" spans="1:12" ht="14.25" customHeight="1">
      <c r="A14" s="401"/>
      <c r="B14" s="400"/>
      <c r="C14" s="400"/>
      <c r="D14" s="400"/>
      <c r="E14" s="400"/>
      <c r="F14" s="400"/>
      <c r="G14" s="400"/>
      <c r="H14" s="401"/>
      <c r="I14" s="398" t="s">
        <v>291</v>
      </c>
      <c r="J14" s="396"/>
      <c r="K14" s="405"/>
      <c r="L14" s="406"/>
    </row>
    <row r="15" spans="1:12" ht="14.25" customHeight="1">
      <c r="A15" s="401"/>
      <c r="B15" s="400"/>
      <c r="C15" s="400"/>
      <c r="D15" s="400"/>
      <c r="E15" s="400"/>
      <c r="F15" s="400"/>
      <c r="G15" s="400"/>
      <c r="H15" s="401"/>
      <c r="I15" s="407" t="s">
        <v>292</v>
      </c>
      <c r="J15" s="396"/>
      <c r="K15" s="405"/>
      <c r="L15" s="406"/>
    </row>
    <row r="16" spans="1:12" ht="12" customHeight="1">
      <c r="A16" s="401"/>
      <c r="B16" s="400"/>
      <c r="C16" s="400"/>
      <c r="D16" s="400"/>
      <c r="E16" s="400"/>
      <c r="F16" s="400"/>
      <c r="G16" s="400"/>
      <c r="H16" s="401"/>
      <c r="I16" s="407"/>
      <c r="J16" s="396"/>
      <c r="K16" s="405"/>
      <c r="L16" s="406"/>
    </row>
    <row r="17" spans="1:12" ht="33.75" customHeight="1">
      <c r="A17" s="559" t="s">
        <v>621</v>
      </c>
      <c r="B17" s="559"/>
      <c r="C17" s="559"/>
      <c r="D17" s="559"/>
      <c r="E17" s="559"/>
      <c r="F17" s="559"/>
      <c r="G17" s="559"/>
      <c r="H17" s="559"/>
      <c r="I17" s="559"/>
      <c r="J17" s="396"/>
      <c r="K17" s="405"/>
      <c r="L17" s="406"/>
    </row>
    <row r="18" spans="1:12" ht="17.25" customHeight="1">
      <c r="A18" s="401"/>
      <c r="B18" s="400"/>
      <c r="C18" s="400"/>
      <c r="D18" s="400"/>
      <c r="E18" s="400"/>
      <c r="F18" s="400"/>
      <c r="G18" s="400"/>
      <c r="H18" s="401"/>
      <c r="I18" s="408" t="s">
        <v>654</v>
      </c>
      <c r="J18" s="396"/>
      <c r="K18" s="405"/>
      <c r="L18" s="406"/>
    </row>
    <row r="19" spans="1:11" ht="45.75" customHeight="1">
      <c r="A19" s="560" t="s">
        <v>434</v>
      </c>
      <c r="B19" s="562" t="s">
        <v>435</v>
      </c>
      <c r="C19" s="562"/>
      <c r="D19" s="562"/>
      <c r="E19" s="562"/>
      <c r="F19" s="562"/>
      <c r="G19" s="562"/>
      <c r="H19" s="564" t="s">
        <v>1150</v>
      </c>
      <c r="I19" s="566" t="s">
        <v>436</v>
      </c>
      <c r="J19" s="396"/>
      <c r="K19" s="405"/>
    </row>
    <row r="20" spans="1:11" ht="12.75" customHeight="1">
      <c r="A20" s="561"/>
      <c r="B20" s="563"/>
      <c r="C20" s="563"/>
      <c r="D20" s="563"/>
      <c r="E20" s="563"/>
      <c r="F20" s="563"/>
      <c r="G20" s="563"/>
      <c r="H20" s="565"/>
      <c r="I20" s="567"/>
      <c r="J20" s="396"/>
      <c r="K20" s="399"/>
    </row>
    <row r="21" spans="1:11" ht="15" customHeight="1">
      <c r="A21" s="409">
        <v>1</v>
      </c>
      <c r="B21" s="568">
        <v>2</v>
      </c>
      <c r="C21" s="568"/>
      <c r="D21" s="568"/>
      <c r="E21" s="568"/>
      <c r="F21" s="568"/>
      <c r="G21" s="568"/>
      <c r="H21" s="410">
        <v>3</v>
      </c>
      <c r="I21" s="411">
        <v>4</v>
      </c>
      <c r="J21" s="396"/>
      <c r="K21" s="399"/>
    </row>
    <row r="22" spans="1:11" ht="23.25" customHeight="1">
      <c r="A22" s="412" t="s">
        <v>1154</v>
      </c>
      <c r="B22" s="569" t="s">
        <v>622</v>
      </c>
      <c r="C22" s="569"/>
      <c r="D22" s="569"/>
      <c r="E22" s="569"/>
      <c r="F22" s="569"/>
      <c r="G22" s="569"/>
      <c r="H22" s="413">
        <v>100</v>
      </c>
      <c r="I22" s="414">
        <v>977708.7872</v>
      </c>
      <c r="J22" s="415"/>
      <c r="K22" s="399"/>
    </row>
    <row r="23" spans="1:11" ht="36" customHeight="1">
      <c r="A23" s="416"/>
      <c r="B23" s="558" t="s">
        <v>659</v>
      </c>
      <c r="C23" s="558"/>
      <c r="D23" s="558"/>
      <c r="E23" s="558"/>
      <c r="F23" s="558"/>
      <c r="G23" s="558"/>
      <c r="H23" s="417">
        <v>102</v>
      </c>
      <c r="I23" s="418">
        <v>2906.38</v>
      </c>
      <c r="J23" s="415"/>
      <c r="K23" s="405"/>
    </row>
    <row r="24" spans="1:11" ht="36" customHeight="1">
      <c r="A24" s="416"/>
      <c r="B24" s="558" t="s">
        <v>1037</v>
      </c>
      <c r="C24" s="558"/>
      <c r="D24" s="558"/>
      <c r="E24" s="558"/>
      <c r="F24" s="558"/>
      <c r="G24" s="558"/>
      <c r="H24" s="417">
        <v>103</v>
      </c>
      <c r="I24" s="418">
        <v>23962</v>
      </c>
      <c r="J24" s="415"/>
      <c r="K24" s="419"/>
    </row>
    <row r="25" spans="1:10" ht="43.5" customHeight="1">
      <c r="A25" s="416"/>
      <c r="B25" s="558" t="s">
        <v>662</v>
      </c>
      <c r="C25" s="558"/>
      <c r="D25" s="558"/>
      <c r="E25" s="558"/>
      <c r="F25" s="558"/>
      <c r="G25" s="558"/>
      <c r="H25" s="417">
        <v>104</v>
      </c>
      <c r="I25" s="418">
        <v>296731.83937</v>
      </c>
      <c r="J25" s="415"/>
    </row>
    <row r="26" spans="1:10" ht="30" customHeight="1">
      <c r="A26" s="416"/>
      <c r="B26" s="558" t="s">
        <v>1156</v>
      </c>
      <c r="C26" s="558"/>
      <c r="D26" s="558"/>
      <c r="E26" s="558"/>
      <c r="F26" s="558"/>
      <c r="G26" s="558"/>
      <c r="H26" s="417">
        <v>106</v>
      </c>
      <c r="I26" s="418">
        <v>35153.085739999995</v>
      </c>
      <c r="J26" s="415"/>
    </row>
    <row r="27" spans="1:10" ht="15.75" customHeight="1">
      <c r="A27" s="416"/>
      <c r="B27" s="558" t="s">
        <v>1160</v>
      </c>
      <c r="C27" s="558"/>
      <c r="D27" s="558"/>
      <c r="E27" s="558"/>
      <c r="F27" s="558"/>
      <c r="G27" s="558"/>
      <c r="H27" s="417">
        <v>111</v>
      </c>
      <c r="I27" s="418">
        <v>214696.14067000002</v>
      </c>
      <c r="J27" s="415"/>
    </row>
    <row r="28" spans="1:10" ht="15.75" customHeight="1">
      <c r="A28" s="416"/>
      <c r="B28" s="558" t="s">
        <v>1165</v>
      </c>
      <c r="C28" s="558"/>
      <c r="D28" s="558"/>
      <c r="E28" s="558"/>
      <c r="F28" s="558"/>
      <c r="G28" s="558"/>
      <c r="H28" s="417">
        <v>112</v>
      </c>
      <c r="I28" s="418">
        <v>4755.2457699999995</v>
      </c>
      <c r="J28" s="415"/>
    </row>
    <row r="29" spans="1:10" ht="15.75" customHeight="1">
      <c r="A29" s="416"/>
      <c r="B29" s="558" t="s">
        <v>1167</v>
      </c>
      <c r="C29" s="558"/>
      <c r="D29" s="558"/>
      <c r="E29" s="558"/>
      <c r="F29" s="558"/>
      <c r="G29" s="558"/>
      <c r="H29" s="417">
        <v>114</v>
      </c>
      <c r="I29" s="418">
        <v>399504.09565000003</v>
      </c>
      <c r="J29" s="415"/>
    </row>
    <row r="30" spans="1:10" ht="22.5" customHeight="1">
      <c r="A30" s="420" t="s">
        <v>657</v>
      </c>
      <c r="B30" s="570" t="s">
        <v>623</v>
      </c>
      <c r="C30" s="570"/>
      <c r="D30" s="570"/>
      <c r="E30" s="570"/>
      <c r="F30" s="570"/>
      <c r="G30" s="570"/>
      <c r="H30" s="421">
        <v>300</v>
      </c>
      <c r="I30" s="422">
        <v>98.3815</v>
      </c>
      <c r="J30" s="415"/>
    </row>
    <row r="31" spans="1:10" ht="19.5" customHeight="1">
      <c r="A31" s="416"/>
      <c r="B31" s="558" t="s">
        <v>676</v>
      </c>
      <c r="C31" s="558"/>
      <c r="D31" s="558"/>
      <c r="E31" s="558"/>
      <c r="F31" s="558"/>
      <c r="G31" s="558"/>
      <c r="H31" s="417">
        <v>302</v>
      </c>
      <c r="I31" s="418">
        <v>73.45103</v>
      </c>
      <c r="J31" s="415"/>
    </row>
    <row r="32" spans="1:10" ht="31.5" customHeight="1">
      <c r="A32" s="416"/>
      <c r="B32" s="558" t="s">
        <v>696</v>
      </c>
      <c r="C32" s="558"/>
      <c r="D32" s="558"/>
      <c r="E32" s="558"/>
      <c r="F32" s="558"/>
      <c r="G32" s="558"/>
      <c r="H32" s="417">
        <v>309</v>
      </c>
      <c r="I32" s="418">
        <v>16.75423</v>
      </c>
      <c r="J32" s="415"/>
    </row>
    <row r="33" spans="1:10" ht="32.25" customHeight="1">
      <c r="A33" s="416"/>
      <c r="B33" s="558" t="s">
        <v>848</v>
      </c>
      <c r="C33" s="558"/>
      <c r="D33" s="558"/>
      <c r="E33" s="558"/>
      <c r="F33" s="558"/>
      <c r="G33" s="558"/>
      <c r="H33" s="417">
        <v>314</v>
      </c>
      <c r="I33" s="418">
        <v>8.17624</v>
      </c>
      <c r="J33" s="415"/>
    </row>
    <row r="34" spans="1:10" ht="19.5" customHeight="1">
      <c r="A34" s="420" t="s">
        <v>664</v>
      </c>
      <c r="B34" s="570" t="s">
        <v>624</v>
      </c>
      <c r="C34" s="570"/>
      <c r="D34" s="570"/>
      <c r="E34" s="570"/>
      <c r="F34" s="570"/>
      <c r="G34" s="570"/>
      <c r="H34" s="421">
        <v>400</v>
      </c>
      <c r="I34" s="422">
        <v>143328.04108000002</v>
      </c>
      <c r="J34" s="415"/>
    </row>
    <row r="35" spans="1:10" ht="17.25" customHeight="1">
      <c r="A35" s="416"/>
      <c r="B35" s="558" t="s">
        <v>493</v>
      </c>
      <c r="C35" s="558"/>
      <c r="D35" s="558"/>
      <c r="E35" s="558"/>
      <c r="F35" s="558"/>
      <c r="G35" s="558"/>
      <c r="H35" s="417">
        <v>407</v>
      </c>
      <c r="I35" s="418">
        <v>1615.3216</v>
      </c>
      <c r="J35" s="415"/>
    </row>
    <row r="36" spans="1:10" ht="17.25" customHeight="1">
      <c r="A36" s="416"/>
      <c r="B36" s="558" t="s">
        <v>496</v>
      </c>
      <c r="C36" s="558"/>
      <c r="D36" s="558"/>
      <c r="E36" s="558"/>
      <c r="F36" s="558"/>
      <c r="G36" s="558"/>
      <c r="H36" s="417">
        <v>408</v>
      </c>
      <c r="I36" s="418">
        <v>96063.18018000001</v>
      </c>
      <c r="J36" s="415"/>
    </row>
    <row r="37" spans="1:10" ht="17.25" customHeight="1">
      <c r="A37" s="416"/>
      <c r="B37" s="558" t="s">
        <v>499</v>
      </c>
      <c r="C37" s="558"/>
      <c r="D37" s="558"/>
      <c r="E37" s="558"/>
      <c r="F37" s="558"/>
      <c r="G37" s="558"/>
      <c r="H37" s="417">
        <v>409</v>
      </c>
      <c r="I37" s="418">
        <v>45649.5393</v>
      </c>
      <c r="J37" s="415"/>
    </row>
    <row r="38" spans="1:10" ht="20.25" customHeight="1">
      <c r="A38" s="420" t="s">
        <v>691</v>
      </c>
      <c r="B38" s="570" t="s">
        <v>625</v>
      </c>
      <c r="C38" s="570"/>
      <c r="D38" s="570"/>
      <c r="E38" s="570"/>
      <c r="F38" s="570"/>
      <c r="G38" s="570"/>
      <c r="H38" s="421">
        <v>500</v>
      </c>
      <c r="I38" s="422">
        <v>1491065.32252</v>
      </c>
      <c r="J38" s="415"/>
    </row>
    <row r="39" spans="1:10" ht="18.75" customHeight="1">
      <c r="A39" s="416"/>
      <c r="B39" s="558" t="s">
        <v>475</v>
      </c>
      <c r="C39" s="558"/>
      <c r="D39" s="558"/>
      <c r="E39" s="558"/>
      <c r="F39" s="558"/>
      <c r="G39" s="558"/>
      <c r="H39" s="417">
        <v>501</v>
      </c>
      <c r="I39" s="418">
        <v>714230.9898900001</v>
      </c>
      <c r="J39" s="415"/>
    </row>
    <row r="40" spans="1:10" ht="18.75" customHeight="1">
      <c r="A40" s="416"/>
      <c r="B40" s="558" t="s">
        <v>1172</v>
      </c>
      <c r="C40" s="558"/>
      <c r="D40" s="558"/>
      <c r="E40" s="558"/>
      <c r="F40" s="558"/>
      <c r="G40" s="558"/>
      <c r="H40" s="417">
        <v>502</v>
      </c>
      <c r="I40" s="418">
        <v>155642.42995999998</v>
      </c>
      <c r="J40" s="415"/>
    </row>
    <row r="41" spans="1:10" ht="18.75" customHeight="1">
      <c r="A41" s="416"/>
      <c r="B41" s="558" t="s">
        <v>500</v>
      </c>
      <c r="C41" s="558"/>
      <c r="D41" s="558"/>
      <c r="E41" s="558"/>
      <c r="F41" s="558"/>
      <c r="G41" s="558"/>
      <c r="H41" s="417">
        <v>503</v>
      </c>
      <c r="I41" s="418">
        <v>621191.90267</v>
      </c>
      <c r="J41" s="415"/>
    </row>
    <row r="42" spans="1:10" ht="19.5" customHeight="1">
      <c r="A42" s="420" t="s">
        <v>1035</v>
      </c>
      <c r="B42" s="570" t="s">
        <v>626</v>
      </c>
      <c r="C42" s="570"/>
      <c r="D42" s="570"/>
      <c r="E42" s="570"/>
      <c r="F42" s="570"/>
      <c r="G42" s="570"/>
      <c r="H42" s="421">
        <v>700</v>
      </c>
      <c r="I42" s="422">
        <v>3078291.773379999</v>
      </c>
      <c r="J42" s="415"/>
    </row>
    <row r="43" spans="1:10" ht="20.25" customHeight="1">
      <c r="A43" s="416"/>
      <c r="B43" s="558" t="s">
        <v>849</v>
      </c>
      <c r="C43" s="558"/>
      <c r="D43" s="558"/>
      <c r="E43" s="558"/>
      <c r="F43" s="558"/>
      <c r="G43" s="558"/>
      <c r="H43" s="417">
        <v>701</v>
      </c>
      <c r="I43" s="418">
        <v>1142130.42796</v>
      </c>
      <c r="J43" s="415"/>
    </row>
    <row r="44" spans="1:10" ht="20.25" customHeight="1">
      <c r="A44" s="416"/>
      <c r="B44" s="558" t="s">
        <v>853</v>
      </c>
      <c r="C44" s="558"/>
      <c r="D44" s="558"/>
      <c r="E44" s="558"/>
      <c r="F44" s="558"/>
      <c r="G44" s="558"/>
      <c r="H44" s="417">
        <v>702</v>
      </c>
      <c r="I44" s="418">
        <v>1867350.5179700004</v>
      </c>
      <c r="J44" s="415"/>
    </row>
    <row r="45" spans="1:10" ht="20.25" customHeight="1">
      <c r="A45" s="416"/>
      <c r="B45" s="558" t="s">
        <v>867</v>
      </c>
      <c r="C45" s="558"/>
      <c r="D45" s="558"/>
      <c r="E45" s="558"/>
      <c r="F45" s="558"/>
      <c r="G45" s="558"/>
      <c r="H45" s="417">
        <v>707</v>
      </c>
      <c r="I45" s="418">
        <v>25638.98605</v>
      </c>
      <c r="J45" s="415"/>
    </row>
    <row r="46" spans="1:10" ht="20.25" customHeight="1">
      <c r="A46" s="416"/>
      <c r="B46" s="558" t="s">
        <v>679</v>
      </c>
      <c r="C46" s="558"/>
      <c r="D46" s="558"/>
      <c r="E46" s="558"/>
      <c r="F46" s="558"/>
      <c r="G46" s="558"/>
      <c r="H46" s="417">
        <v>709</v>
      </c>
      <c r="I46" s="418">
        <v>43171.841400000005</v>
      </c>
      <c r="J46" s="415"/>
    </row>
    <row r="47" spans="1:10" ht="17.25" customHeight="1">
      <c r="A47" s="420" t="s">
        <v>1041</v>
      </c>
      <c r="B47" s="570" t="s">
        <v>627</v>
      </c>
      <c r="C47" s="570"/>
      <c r="D47" s="570"/>
      <c r="E47" s="570"/>
      <c r="F47" s="570"/>
      <c r="G47" s="570"/>
      <c r="H47" s="421">
        <v>800</v>
      </c>
      <c r="I47" s="422">
        <v>102023.09956000003</v>
      </c>
      <c r="J47" s="415"/>
    </row>
    <row r="48" spans="1:10" ht="18" customHeight="1">
      <c r="A48" s="416"/>
      <c r="B48" s="558" t="s">
        <v>875</v>
      </c>
      <c r="C48" s="558"/>
      <c r="D48" s="558"/>
      <c r="E48" s="558"/>
      <c r="F48" s="558"/>
      <c r="G48" s="558"/>
      <c r="H48" s="417">
        <v>801</v>
      </c>
      <c r="I48" s="418">
        <v>93485.38064000003</v>
      </c>
      <c r="J48" s="415"/>
    </row>
    <row r="49" spans="1:10" ht="29.25" customHeight="1">
      <c r="A49" s="416"/>
      <c r="B49" s="558" t="s">
        <v>682</v>
      </c>
      <c r="C49" s="558"/>
      <c r="D49" s="558"/>
      <c r="E49" s="558"/>
      <c r="F49" s="558"/>
      <c r="G49" s="558"/>
      <c r="H49" s="417">
        <v>806</v>
      </c>
      <c r="I49" s="418">
        <v>8537.71892</v>
      </c>
      <c r="J49" s="415"/>
    </row>
    <row r="50" spans="1:10" ht="17.25" customHeight="1">
      <c r="A50" s="420" t="s">
        <v>1045</v>
      </c>
      <c r="B50" s="570" t="s">
        <v>697</v>
      </c>
      <c r="C50" s="570"/>
      <c r="D50" s="570"/>
      <c r="E50" s="570"/>
      <c r="F50" s="570"/>
      <c r="G50" s="570"/>
      <c r="H50" s="421">
        <v>900</v>
      </c>
      <c r="I50" s="422">
        <v>1056620.3880799997</v>
      </c>
      <c r="J50" s="415"/>
    </row>
    <row r="51" spans="1:10" ht="17.25" customHeight="1">
      <c r="A51" s="416"/>
      <c r="B51" s="558" t="s">
        <v>1001</v>
      </c>
      <c r="C51" s="558"/>
      <c r="D51" s="558"/>
      <c r="E51" s="558"/>
      <c r="F51" s="558"/>
      <c r="G51" s="558"/>
      <c r="H51" s="417">
        <v>901</v>
      </c>
      <c r="I51" s="418">
        <v>305867.61392999993</v>
      </c>
      <c r="J51" s="415"/>
    </row>
    <row r="52" spans="1:10" ht="17.25" customHeight="1">
      <c r="A52" s="416"/>
      <c r="B52" s="558" t="s">
        <v>1004</v>
      </c>
      <c r="C52" s="558"/>
      <c r="D52" s="558"/>
      <c r="E52" s="558"/>
      <c r="F52" s="558"/>
      <c r="G52" s="558"/>
      <c r="H52" s="417">
        <v>902</v>
      </c>
      <c r="I52" s="418">
        <v>307063.85324</v>
      </c>
      <c r="J52" s="415"/>
    </row>
    <row r="53" spans="1:10" ht="17.25" customHeight="1">
      <c r="A53" s="416"/>
      <c r="B53" s="558" t="s">
        <v>1007</v>
      </c>
      <c r="C53" s="558"/>
      <c r="D53" s="558"/>
      <c r="E53" s="558"/>
      <c r="F53" s="558"/>
      <c r="G53" s="558"/>
      <c r="H53" s="417">
        <v>903</v>
      </c>
      <c r="I53" s="418">
        <v>3187.95042</v>
      </c>
      <c r="J53" s="415"/>
    </row>
    <row r="54" spans="1:10" ht="17.25" customHeight="1">
      <c r="A54" s="416"/>
      <c r="B54" s="558" t="s">
        <v>1008</v>
      </c>
      <c r="C54" s="558"/>
      <c r="D54" s="558"/>
      <c r="E54" s="558"/>
      <c r="F54" s="558"/>
      <c r="G54" s="558"/>
      <c r="H54" s="417">
        <v>904</v>
      </c>
      <c r="I54" s="418">
        <v>175538.90325</v>
      </c>
      <c r="J54" s="415"/>
    </row>
    <row r="55" spans="1:10" ht="17.25" customHeight="1">
      <c r="A55" s="416"/>
      <c r="B55" s="558" t="s">
        <v>1010</v>
      </c>
      <c r="C55" s="558"/>
      <c r="D55" s="558"/>
      <c r="E55" s="558"/>
      <c r="F55" s="558"/>
      <c r="G55" s="558"/>
      <c r="H55" s="417">
        <v>908</v>
      </c>
      <c r="I55" s="418">
        <v>16164.01702</v>
      </c>
      <c r="J55" s="415"/>
    </row>
    <row r="56" spans="1:10" ht="17.25" customHeight="1">
      <c r="A56" s="416"/>
      <c r="B56" s="558" t="s">
        <v>683</v>
      </c>
      <c r="C56" s="558"/>
      <c r="D56" s="558"/>
      <c r="E56" s="558"/>
      <c r="F56" s="558"/>
      <c r="G56" s="558"/>
      <c r="H56" s="417">
        <v>910</v>
      </c>
      <c r="I56" s="418">
        <v>248798.05022000003</v>
      </c>
      <c r="J56" s="415"/>
    </row>
    <row r="57" spans="1:10" ht="19.5" customHeight="1">
      <c r="A57" s="420" t="s">
        <v>1049</v>
      </c>
      <c r="B57" s="570" t="s">
        <v>628</v>
      </c>
      <c r="C57" s="570"/>
      <c r="D57" s="570"/>
      <c r="E57" s="570"/>
      <c r="F57" s="570"/>
      <c r="G57" s="570"/>
      <c r="H57" s="421">
        <v>1000</v>
      </c>
      <c r="I57" s="422">
        <v>1157512.53976</v>
      </c>
      <c r="J57" s="415"/>
    </row>
    <row r="58" spans="1:10" ht="16.5" customHeight="1">
      <c r="A58" s="416"/>
      <c r="B58" s="558" t="s">
        <v>1020</v>
      </c>
      <c r="C58" s="558"/>
      <c r="D58" s="558"/>
      <c r="E58" s="558"/>
      <c r="F58" s="558"/>
      <c r="G58" s="558"/>
      <c r="H58" s="417">
        <v>1001</v>
      </c>
      <c r="I58" s="418">
        <v>4435.463</v>
      </c>
      <c r="J58" s="415"/>
    </row>
    <row r="59" spans="1:10" ht="16.5" customHeight="1">
      <c r="A59" s="416"/>
      <c r="B59" s="558" t="s">
        <v>1024</v>
      </c>
      <c r="C59" s="558"/>
      <c r="D59" s="558"/>
      <c r="E59" s="558"/>
      <c r="F59" s="558"/>
      <c r="G59" s="558"/>
      <c r="H59" s="417">
        <v>1002</v>
      </c>
      <c r="I59" s="418">
        <v>75114.257</v>
      </c>
      <c r="J59" s="415"/>
    </row>
    <row r="60" spans="1:10" ht="16.5" customHeight="1">
      <c r="A60" s="416"/>
      <c r="B60" s="558" t="s">
        <v>1026</v>
      </c>
      <c r="C60" s="558"/>
      <c r="D60" s="558"/>
      <c r="E60" s="558"/>
      <c r="F60" s="558"/>
      <c r="G60" s="558"/>
      <c r="H60" s="417">
        <v>1003</v>
      </c>
      <c r="I60" s="418">
        <v>932924.96592</v>
      </c>
      <c r="J60" s="415"/>
    </row>
    <row r="61" spans="1:10" ht="16.5" customHeight="1">
      <c r="A61" s="416"/>
      <c r="B61" s="558" t="s">
        <v>458</v>
      </c>
      <c r="C61" s="558"/>
      <c r="D61" s="558"/>
      <c r="E61" s="558"/>
      <c r="F61" s="558"/>
      <c r="G61" s="558"/>
      <c r="H61" s="417">
        <v>1004</v>
      </c>
      <c r="I61" s="418">
        <v>124356.6</v>
      </c>
      <c r="J61" s="415"/>
    </row>
    <row r="62" spans="1:10" ht="16.5" customHeight="1">
      <c r="A62" s="416"/>
      <c r="B62" s="558" t="s">
        <v>687</v>
      </c>
      <c r="C62" s="558"/>
      <c r="D62" s="558"/>
      <c r="E62" s="558"/>
      <c r="F62" s="558"/>
      <c r="G62" s="558"/>
      <c r="H62" s="417">
        <v>1006</v>
      </c>
      <c r="I62" s="418">
        <v>20681.25384000001</v>
      </c>
      <c r="J62" s="415"/>
    </row>
    <row r="63" spans="1:10" ht="409.5" customHeight="1" hidden="1">
      <c r="A63" s="416"/>
      <c r="B63" s="423"/>
      <c r="C63" s="424"/>
      <c r="D63" s="424"/>
      <c r="E63" s="424"/>
      <c r="F63" s="424"/>
      <c r="G63" s="424"/>
      <c r="H63" s="424">
        <v>0</v>
      </c>
      <c r="I63" s="425"/>
      <c r="J63" s="396"/>
    </row>
    <row r="64" spans="1:10" ht="19.5" customHeight="1">
      <c r="A64" s="426"/>
      <c r="B64" s="427" t="s">
        <v>298</v>
      </c>
      <c r="C64" s="428"/>
      <c r="D64" s="428"/>
      <c r="E64" s="428"/>
      <c r="F64" s="429"/>
      <c r="G64" s="429"/>
      <c r="H64" s="429"/>
      <c r="I64" s="430">
        <v>8006648.333079999</v>
      </c>
      <c r="J64" s="396"/>
    </row>
    <row r="65" spans="1:10" ht="45" customHeight="1">
      <c r="A65" s="431"/>
      <c r="B65" s="432"/>
      <c r="C65" s="432"/>
      <c r="D65" s="432"/>
      <c r="E65" s="432"/>
      <c r="F65" s="432"/>
      <c r="G65" s="571"/>
      <c r="H65" s="571"/>
      <c r="I65" s="433"/>
      <c r="J65" s="396"/>
    </row>
    <row r="66" spans="1:10" ht="11.25" customHeight="1">
      <c r="A66" s="431" t="s">
        <v>299</v>
      </c>
      <c r="B66" s="396"/>
      <c r="C66" s="396"/>
      <c r="D66" s="396"/>
      <c r="E66" s="396"/>
      <c r="F66" s="396"/>
      <c r="G66" s="396"/>
      <c r="H66" s="396"/>
      <c r="I66" s="396"/>
      <c r="J66" s="396"/>
    </row>
  </sheetData>
  <sheetProtection/>
  <mergeCells count="48">
    <mergeCell ref="B60:G60"/>
    <mergeCell ref="B61:G61"/>
    <mergeCell ref="B62:G62"/>
    <mergeCell ref="G65:H65"/>
    <mergeCell ref="B52:G52"/>
    <mergeCell ref="B53:G53"/>
    <mergeCell ref="B54:G54"/>
    <mergeCell ref="B55:G55"/>
    <mergeCell ref="B56:G56"/>
    <mergeCell ref="B57:G57"/>
    <mergeCell ref="B58:G58"/>
    <mergeCell ref="B59:G59"/>
    <mergeCell ref="B44:G44"/>
    <mergeCell ref="B45:G45"/>
    <mergeCell ref="B46:G46"/>
    <mergeCell ref="B47:G47"/>
    <mergeCell ref="B48:G48"/>
    <mergeCell ref="B49:G49"/>
    <mergeCell ref="B34:G34"/>
    <mergeCell ref="B35:G35"/>
    <mergeCell ref="B36:G36"/>
    <mergeCell ref="B37:G37"/>
    <mergeCell ref="B50:G50"/>
    <mergeCell ref="B51:G51"/>
    <mergeCell ref="B40:G40"/>
    <mergeCell ref="B41:G41"/>
    <mergeCell ref="B42:G42"/>
    <mergeCell ref="B43:G43"/>
    <mergeCell ref="B24:G24"/>
    <mergeCell ref="B25:G25"/>
    <mergeCell ref="B38:G38"/>
    <mergeCell ref="B39:G39"/>
    <mergeCell ref="B28:G28"/>
    <mergeCell ref="B29:G29"/>
    <mergeCell ref="B30:G30"/>
    <mergeCell ref="B31:G31"/>
    <mergeCell ref="B32:G32"/>
    <mergeCell ref="B33:G33"/>
    <mergeCell ref="B26:G26"/>
    <mergeCell ref="B27:G27"/>
    <mergeCell ref="A17:I17"/>
    <mergeCell ref="A19:A20"/>
    <mergeCell ref="B19:G20"/>
    <mergeCell ref="H19:H20"/>
    <mergeCell ref="I19:I20"/>
    <mergeCell ref="B21:G21"/>
    <mergeCell ref="B22:G22"/>
    <mergeCell ref="B23:G23"/>
  </mergeCells>
  <printOptions/>
  <pageMargins left="0.72" right="0.31" top="0.7874015748031497" bottom="0.35433070866141736" header="0.5118110236220472" footer="0.2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O1137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4.625" style="434" customWidth="1"/>
    <col min="2" max="2" width="0.12890625" style="434" hidden="1" customWidth="1"/>
    <col min="3" max="3" width="0.74609375" style="434" hidden="1" customWidth="1"/>
    <col min="4" max="6" width="0.6171875" style="434" hidden="1" customWidth="1"/>
    <col min="7" max="7" width="0.74609375" style="434" hidden="1" customWidth="1"/>
    <col min="8" max="8" width="47.125" style="434" customWidth="1"/>
    <col min="9" max="9" width="7.75390625" style="435" customWidth="1"/>
    <col min="10" max="10" width="9.75390625" style="435" customWidth="1"/>
    <col min="11" max="11" width="10.625" style="435" customWidth="1"/>
    <col min="12" max="12" width="10.375" style="435" customWidth="1"/>
    <col min="13" max="13" width="18.125" style="435" customWidth="1"/>
    <col min="14" max="14" width="16.125" style="435" customWidth="1"/>
    <col min="15" max="15" width="15.375" style="435" customWidth="1"/>
    <col min="16" max="16" width="2.25390625" style="435" customWidth="1"/>
    <col min="17" max="16384" width="9.125" style="435" customWidth="1"/>
  </cols>
  <sheetData>
    <row r="1" ht="15">
      <c r="O1" s="249" t="s">
        <v>264</v>
      </c>
    </row>
    <row r="2" ht="15">
      <c r="O2" s="250" t="s">
        <v>296</v>
      </c>
    </row>
    <row r="3" ht="15">
      <c r="O3" s="250" t="s">
        <v>468</v>
      </c>
    </row>
    <row r="4" ht="15">
      <c r="O4" s="250" t="s">
        <v>293</v>
      </c>
    </row>
    <row r="5" ht="15">
      <c r="O5" s="250" t="s">
        <v>294</v>
      </c>
    </row>
    <row r="6" ht="15">
      <c r="O6" s="250" t="s">
        <v>698</v>
      </c>
    </row>
    <row r="7" spans="1:15" s="437" customFormat="1" ht="12.75" customHeight="1">
      <c r="A7" s="436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124"/>
      <c r="M7" s="124"/>
      <c r="O7" s="250" t="s">
        <v>295</v>
      </c>
    </row>
    <row r="8" spans="1:15" s="437" customFormat="1" ht="16.5" customHeight="1">
      <c r="A8" s="438"/>
      <c r="B8" s="438"/>
      <c r="C8" s="438"/>
      <c r="D8" s="438"/>
      <c r="E8" s="438"/>
      <c r="F8" s="438"/>
      <c r="G8" s="438"/>
      <c r="H8" s="439"/>
      <c r="I8" s="439"/>
      <c r="J8" s="439"/>
      <c r="K8" s="439"/>
      <c r="L8" s="439"/>
      <c r="M8" s="439" t="s">
        <v>1201</v>
      </c>
      <c r="N8" s="657">
        <v>40436</v>
      </c>
      <c r="O8" s="250" t="s">
        <v>1202</v>
      </c>
    </row>
    <row r="9" spans="1:15" s="437" customFormat="1" ht="16.5" customHeight="1">
      <c r="A9" s="438"/>
      <c r="B9" s="438"/>
      <c r="C9" s="438"/>
      <c r="D9" s="438"/>
      <c r="E9" s="438"/>
      <c r="F9" s="438"/>
      <c r="G9" s="438"/>
      <c r="H9" s="439"/>
      <c r="I9" s="439"/>
      <c r="J9" s="439"/>
      <c r="K9" s="439"/>
      <c r="L9" s="439"/>
      <c r="M9" s="439"/>
      <c r="O9" s="1"/>
    </row>
    <row r="10" spans="1:15" s="437" customFormat="1" ht="17.25" customHeight="1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O10" s="249" t="s">
        <v>603</v>
      </c>
    </row>
    <row r="11" spans="1:15" s="437" customFormat="1" ht="17.25" customHeight="1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2"/>
      <c r="O11" s="250" t="s">
        <v>296</v>
      </c>
    </row>
    <row r="12" spans="1:15" s="437" customFormat="1" ht="17.25" customHeight="1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  <c r="O12" s="250" t="s">
        <v>468</v>
      </c>
    </row>
    <row r="13" spans="1:15" s="437" customFormat="1" ht="17.25" customHeight="1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2"/>
      <c r="O13" s="250" t="s">
        <v>297</v>
      </c>
    </row>
    <row r="14" spans="1:15" s="437" customFormat="1" ht="17.25" customHeight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2"/>
      <c r="O14" s="250" t="s">
        <v>291</v>
      </c>
    </row>
    <row r="15" spans="1:15" s="437" customFormat="1" ht="17.25" customHeight="1">
      <c r="A15" s="441"/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2"/>
      <c r="O15" s="8" t="s">
        <v>292</v>
      </c>
    </row>
    <row r="16" spans="1:15" s="437" customFormat="1" ht="17.25" customHeight="1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2"/>
      <c r="N16" s="442"/>
      <c r="O16" s="250"/>
    </row>
    <row r="17" spans="1:15" s="437" customFormat="1" ht="44.25" customHeight="1">
      <c r="A17" s="574" t="s">
        <v>433</v>
      </c>
      <c r="B17" s="574"/>
      <c r="C17" s="574"/>
      <c r="D17" s="574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</row>
    <row r="18" spans="1:15" s="437" customFormat="1" ht="17.25" customHeight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2"/>
      <c r="O18" s="443" t="s">
        <v>654</v>
      </c>
    </row>
    <row r="19" spans="1:15" s="437" customFormat="1" ht="14.25" customHeight="1">
      <c r="A19" s="575" t="s">
        <v>736</v>
      </c>
      <c r="B19" s="577" t="s">
        <v>435</v>
      </c>
      <c r="C19" s="578"/>
      <c r="D19" s="578"/>
      <c r="E19" s="578"/>
      <c r="F19" s="578"/>
      <c r="G19" s="578"/>
      <c r="H19" s="579"/>
      <c r="I19" s="583" t="s">
        <v>431</v>
      </c>
      <c r="J19" s="584"/>
      <c r="K19" s="584"/>
      <c r="L19" s="584"/>
      <c r="M19" s="585" t="s">
        <v>992</v>
      </c>
      <c r="N19" s="585" t="s">
        <v>437</v>
      </c>
      <c r="O19" s="587"/>
    </row>
    <row r="20" spans="1:15" s="437" customFormat="1" ht="78" customHeight="1">
      <c r="A20" s="576"/>
      <c r="B20" s="580"/>
      <c r="C20" s="581"/>
      <c r="D20" s="581"/>
      <c r="E20" s="581"/>
      <c r="F20" s="581"/>
      <c r="G20" s="581"/>
      <c r="H20" s="582"/>
      <c r="I20" s="444" t="s">
        <v>300</v>
      </c>
      <c r="J20" s="445" t="s">
        <v>695</v>
      </c>
      <c r="K20" s="445" t="s">
        <v>1151</v>
      </c>
      <c r="L20" s="445" t="s">
        <v>1152</v>
      </c>
      <c r="M20" s="586"/>
      <c r="N20" s="446" t="s">
        <v>259</v>
      </c>
      <c r="O20" s="447" t="s">
        <v>257</v>
      </c>
    </row>
    <row r="21" spans="1:15" s="451" customFormat="1" ht="12.75" customHeight="1">
      <c r="A21" s="448">
        <v>1</v>
      </c>
      <c r="B21" s="331">
        <v>2</v>
      </c>
      <c r="C21" s="331"/>
      <c r="D21" s="331"/>
      <c r="E21" s="331"/>
      <c r="F21" s="331"/>
      <c r="G21" s="333">
        <v>2</v>
      </c>
      <c r="H21" s="449">
        <v>2</v>
      </c>
      <c r="I21" s="332">
        <v>3</v>
      </c>
      <c r="J21" s="332">
        <v>4</v>
      </c>
      <c r="K21" s="332">
        <v>5</v>
      </c>
      <c r="L21" s="331">
        <v>6</v>
      </c>
      <c r="M21" s="331">
        <v>7</v>
      </c>
      <c r="N21" s="333">
        <v>8</v>
      </c>
      <c r="O21" s="450">
        <v>9</v>
      </c>
    </row>
    <row r="22" spans="1:15" ht="53.25" customHeight="1">
      <c r="A22" s="452" t="s">
        <v>1154</v>
      </c>
      <c r="B22" s="588" t="s">
        <v>1155</v>
      </c>
      <c r="C22" s="588"/>
      <c r="D22" s="588"/>
      <c r="E22" s="588"/>
      <c r="F22" s="588"/>
      <c r="G22" s="588"/>
      <c r="H22" s="588"/>
      <c r="I22" s="453">
        <v>900</v>
      </c>
      <c r="J22" s="454">
        <v>0</v>
      </c>
      <c r="K22" s="455">
        <v>0</v>
      </c>
      <c r="L22" s="453">
        <v>0</v>
      </c>
      <c r="M22" s="456">
        <v>373756.20756000007</v>
      </c>
      <c r="N22" s="456">
        <v>14761.21493</v>
      </c>
      <c r="O22" s="457">
        <v>0</v>
      </c>
    </row>
    <row r="23" spans="1:15" ht="45.75" customHeight="1">
      <c r="A23" s="458"/>
      <c r="B23" s="459"/>
      <c r="C23" s="589" t="s">
        <v>1156</v>
      </c>
      <c r="D23" s="589"/>
      <c r="E23" s="589"/>
      <c r="F23" s="589"/>
      <c r="G23" s="589"/>
      <c r="H23" s="589"/>
      <c r="I23" s="461">
        <v>900</v>
      </c>
      <c r="J23" s="462">
        <v>106</v>
      </c>
      <c r="K23" s="463">
        <v>0</v>
      </c>
      <c r="L23" s="461">
        <v>0</v>
      </c>
      <c r="M23" s="464">
        <v>20557.032319999995</v>
      </c>
      <c r="N23" s="464">
        <v>14761.21493</v>
      </c>
      <c r="O23" s="465">
        <v>0</v>
      </c>
    </row>
    <row r="24" spans="1:15" ht="30" customHeight="1">
      <c r="A24" s="458"/>
      <c r="B24" s="459"/>
      <c r="C24" s="460"/>
      <c r="D24" s="572" t="s">
        <v>1157</v>
      </c>
      <c r="E24" s="572"/>
      <c r="F24" s="572"/>
      <c r="G24" s="572"/>
      <c r="H24" s="572"/>
      <c r="I24" s="467">
        <v>900</v>
      </c>
      <c r="J24" s="468">
        <v>106</v>
      </c>
      <c r="K24" s="469">
        <v>20000</v>
      </c>
      <c r="L24" s="467">
        <v>0</v>
      </c>
      <c r="M24" s="470">
        <v>20557.032319999995</v>
      </c>
      <c r="N24" s="470">
        <v>14761.21493</v>
      </c>
      <c r="O24" s="471">
        <v>0</v>
      </c>
    </row>
    <row r="25" spans="1:15" ht="16.5" customHeight="1">
      <c r="A25" s="458"/>
      <c r="B25" s="459"/>
      <c r="C25" s="460"/>
      <c r="D25" s="466"/>
      <c r="E25" s="572" t="s">
        <v>1158</v>
      </c>
      <c r="F25" s="572"/>
      <c r="G25" s="572"/>
      <c r="H25" s="572"/>
      <c r="I25" s="467">
        <v>900</v>
      </c>
      <c r="J25" s="468">
        <v>106</v>
      </c>
      <c r="K25" s="469">
        <v>20400</v>
      </c>
      <c r="L25" s="467">
        <v>0</v>
      </c>
      <c r="M25" s="470">
        <v>20557.032319999995</v>
      </c>
      <c r="N25" s="470">
        <v>14761.21493</v>
      </c>
      <c r="O25" s="471">
        <v>0</v>
      </c>
    </row>
    <row r="26" spans="1:15" ht="44.25" customHeight="1">
      <c r="A26" s="458"/>
      <c r="B26" s="459"/>
      <c r="C26" s="460"/>
      <c r="D26" s="466"/>
      <c r="E26" s="466"/>
      <c r="F26" s="572" t="s">
        <v>1155</v>
      </c>
      <c r="G26" s="572"/>
      <c r="H26" s="572"/>
      <c r="I26" s="467">
        <v>900</v>
      </c>
      <c r="J26" s="468">
        <v>106</v>
      </c>
      <c r="K26" s="469">
        <v>20417</v>
      </c>
      <c r="L26" s="467">
        <v>0</v>
      </c>
      <c r="M26" s="470">
        <v>20557.032319999995</v>
      </c>
      <c r="N26" s="470">
        <v>14761.21493</v>
      </c>
      <c r="O26" s="471">
        <v>0</v>
      </c>
    </row>
    <row r="27" spans="1:15" ht="29.25" customHeight="1">
      <c r="A27" s="458"/>
      <c r="B27" s="459"/>
      <c r="C27" s="460"/>
      <c r="D27" s="466"/>
      <c r="E27" s="466"/>
      <c r="F27" s="466"/>
      <c r="G27" s="573" t="s">
        <v>1159</v>
      </c>
      <c r="H27" s="573"/>
      <c r="I27" s="467">
        <v>900</v>
      </c>
      <c r="J27" s="468">
        <v>106</v>
      </c>
      <c r="K27" s="469">
        <v>20417</v>
      </c>
      <c r="L27" s="467">
        <v>500</v>
      </c>
      <c r="M27" s="470">
        <v>20557.032319999995</v>
      </c>
      <c r="N27" s="470">
        <v>14761.21493</v>
      </c>
      <c r="O27" s="471">
        <v>0</v>
      </c>
    </row>
    <row r="28" spans="1:15" ht="28.5" customHeight="1">
      <c r="A28" s="458"/>
      <c r="B28" s="459"/>
      <c r="C28" s="589" t="s">
        <v>1160</v>
      </c>
      <c r="D28" s="589"/>
      <c r="E28" s="589"/>
      <c r="F28" s="589"/>
      <c r="G28" s="589"/>
      <c r="H28" s="589"/>
      <c r="I28" s="461">
        <v>900</v>
      </c>
      <c r="J28" s="462">
        <v>111</v>
      </c>
      <c r="K28" s="463">
        <v>0</v>
      </c>
      <c r="L28" s="461">
        <v>0</v>
      </c>
      <c r="M28" s="464">
        <v>214696.14067000002</v>
      </c>
      <c r="N28" s="464">
        <v>0</v>
      </c>
      <c r="O28" s="465">
        <v>0</v>
      </c>
    </row>
    <row r="29" spans="1:15" ht="15" customHeight="1">
      <c r="A29" s="458"/>
      <c r="B29" s="459"/>
      <c r="C29" s="460"/>
      <c r="D29" s="572" t="s">
        <v>1161</v>
      </c>
      <c r="E29" s="572"/>
      <c r="F29" s="572"/>
      <c r="G29" s="572"/>
      <c r="H29" s="572"/>
      <c r="I29" s="467">
        <v>900</v>
      </c>
      <c r="J29" s="468">
        <v>111</v>
      </c>
      <c r="K29" s="469">
        <v>650000</v>
      </c>
      <c r="L29" s="467">
        <v>0</v>
      </c>
      <c r="M29" s="470">
        <v>214696.14067000002</v>
      </c>
      <c r="N29" s="470">
        <v>0</v>
      </c>
      <c r="O29" s="471">
        <v>0</v>
      </c>
    </row>
    <row r="30" spans="1:15" ht="14.25" customHeight="1">
      <c r="A30" s="458"/>
      <c r="B30" s="459"/>
      <c r="C30" s="460"/>
      <c r="D30" s="466"/>
      <c r="E30" s="572" t="s">
        <v>1162</v>
      </c>
      <c r="F30" s="572"/>
      <c r="G30" s="572"/>
      <c r="H30" s="572"/>
      <c r="I30" s="467">
        <v>900</v>
      </c>
      <c r="J30" s="468">
        <v>111</v>
      </c>
      <c r="K30" s="469">
        <v>650300</v>
      </c>
      <c r="L30" s="467">
        <v>0</v>
      </c>
      <c r="M30" s="470">
        <v>214696.14067000002</v>
      </c>
      <c r="N30" s="470">
        <v>0</v>
      </c>
      <c r="O30" s="471">
        <v>0</v>
      </c>
    </row>
    <row r="31" spans="1:15" ht="29.25" customHeight="1">
      <c r="A31" s="458"/>
      <c r="B31" s="459"/>
      <c r="C31" s="460"/>
      <c r="D31" s="466"/>
      <c r="E31" s="466"/>
      <c r="F31" s="572" t="s">
        <v>221</v>
      </c>
      <c r="G31" s="572"/>
      <c r="H31" s="572"/>
      <c r="I31" s="467">
        <v>900</v>
      </c>
      <c r="J31" s="468">
        <v>111</v>
      </c>
      <c r="K31" s="469">
        <v>650301</v>
      </c>
      <c r="L31" s="467">
        <v>0</v>
      </c>
      <c r="M31" s="470">
        <v>80600</v>
      </c>
      <c r="N31" s="470">
        <v>0</v>
      </c>
      <c r="O31" s="471">
        <v>0</v>
      </c>
    </row>
    <row r="32" spans="1:15" ht="12" customHeight="1">
      <c r="A32" s="458"/>
      <c r="B32" s="459"/>
      <c r="C32" s="460"/>
      <c r="D32" s="466"/>
      <c r="E32" s="466"/>
      <c r="F32" s="466"/>
      <c r="G32" s="573" t="s">
        <v>1163</v>
      </c>
      <c r="H32" s="573"/>
      <c r="I32" s="467">
        <v>900</v>
      </c>
      <c r="J32" s="468">
        <v>111</v>
      </c>
      <c r="K32" s="469">
        <v>650301</v>
      </c>
      <c r="L32" s="467">
        <v>13</v>
      </c>
      <c r="M32" s="470">
        <v>80600</v>
      </c>
      <c r="N32" s="470">
        <v>0</v>
      </c>
      <c r="O32" s="471">
        <v>0</v>
      </c>
    </row>
    <row r="33" spans="1:15" ht="41.25" customHeight="1">
      <c r="A33" s="458"/>
      <c r="B33" s="459"/>
      <c r="C33" s="460"/>
      <c r="D33" s="466"/>
      <c r="E33" s="466"/>
      <c r="F33" s="572" t="s">
        <v>1164</v>
      </c>
      <c r="G33" s="572"/>
      <c r="H33" s="572"/>
      <c r="I33" s="467">
        <v>900</v>
      </c>
      <c r="J33" s="468">
        <v>111</v>
      </c>
      <c r="K33" s="469">
        <v>650302</v>
      </c>
      <c r="L33" s="467">
        <v>0</v>
      </c>
      <c r="M33" s="470">
        <v>134096.14067</v>
      </c>
      <c r="N33" s="470">
        <v>0</v>
      </c>
      <c r="O33" s="471">
        <v>0</v>
      </c>
    </row>
    <row r="34" spans="1:15" ht="14.25" customHeight="1">
      <c r="A34" s="458"/>
      <c r="B34" s="459"/>
      <c r="C34" s="460"/>
      <c r="D34" s="466"/>
      <c r="E34" s="466"/>
      <c r="F34" s="466"/>
      <c r="G34" s="573" t="s">
        <v>1163</v>
      </c>
      <c r="H34" s="573"/>
      <c r="I34" s="467">
        <v>900</v>
      </c>
      <c r="J34" s="468">
        <v>111</v>
      </c>
      <c r="K34" s="469">
        <v>650302</v>
      </c>
      <c r="L34" s="467">
        <v>13</v>
      </c>
      <c r="M34" s="470">
        <v>134096.14067</v>
      </c>
      <c r="N34" s="470">
        <v>0</v>
      </c>
      <c r="O34" s="471">
        <v>0</v>
      </c>
    </row>
    <row r="35" spans="1:15" ht="14.25" customHeight="1">
      <c r="A35" s="458"/>
      <c r="B35" s="459"/>
      <c r="C35" s="589" t="s">
        <v>1165</v>
      </c>
      <c r="D35" s="589"/>
      <c r="E35" s="589"/>
      <c r="F35" s="589"/>
      <c r="G35" s="589"/>
      <c r="H35" s="589"/>
      <c r="I35" s="461">
        <v>900</v>
      </c>
      <c r="J35" s="462">
        <v>112</v>
      </c>
      <c r="K35" s="463">
        <v>0</v>
      </c>
      <c r="L35" s="461">
        <v>0</v>
      </c>
      <c r="M35" s="464">
        <v>4755.2457699999995</v>
      </c>
      <c r="N35" s="464">
        <v>0</v>
      </c>
      <c r="O35" s="465">
        <v>0</v>
      </c>
    </row>
    <row r="36" spans="1:15" ht="14.25" customHeight="1">
      <c r="A36" s="458"/>
      <c r="B36" s="459"/>
      <c r="C36" s="460"/>
      <c r="D36" s="572" t="s">
        <v>1165</v>
      </c>
      <c r="E36" s="572"/>
      <c r="F36" s="572"/>
      <c r="G36" s="572"/>
      <c r="H36" s="572"/>
      <c r="I36" s="467">
        <v>900</v>
      </c>
      <c r="J36" s="468">
        <v>112</v>
      </c>
      <c r="K36" s="469">
        <v>700000</v>
      </c>
      <c r="L36" s="467">
        <v>0</v>
      </c>
      <c r="M36" s="470">
        <v>4755.2457699999995</v>
      </c>
      <c r="N36" s="470">
        <v>0</v>
      </c>
      <c r="O36" s="471">
        <v>0</v>
      </c>
    </row>
    <row r="37" spans="1:15" ht="14.25" customHeight="1">
      <c r="A37" s="458"/>
      <c r="B37" s="459"/>
      <c r="C37" s="460"/>
      <c r="D37" s="466"/>
      <c r="E37" s="572" t="s">
        <v>1166</v>
      </c>
      <c r="F37" s="572"/>
      <c r="G37" s="572"/>
      <c r="H37" s="572"/>
      <c r="I37" s="467">
        <v>900</v>
      </c>
      <c r="J37" s="468">
        <v>112</v>
      </c>
      <c r="K37" s="469">
        <v>700500</v>
      </c>
      <c r="L37" s="467">
        <v>0</v>
      </c>
      <c r="M37" s="470">
        <v>4755.2457699999995</v>
      </c>
      <c r="N37" s="470">
        <v>0</v>
      </c>
      <c r="O37" s="471">
        <v>0</v>
      </c>
    </row>
    <row r="38" spans="1:15" ht="14.25" customHeight="1">
      <c r="A38" s="458"/>
      <c r="B38" s="459"/>
      <c r="C38" s="460"/>
      <c r="D38" s="466"/>
      <c r="E38" s="466"/>
      <c r="F38" s="466"/>
      <c r="G38" s="573" t="s">
        <v>1163</v>
      </c>
      <c r="H38" s="573"/>
      <c r="I38" s="467">
        <v>900</v>
      </c>
      <c r="J38" s="468">
        <v>112</v>
      </c>
      <c r="K38" s="469">
        <v>700500</v>
      </c>
      <c r="L38" s="467">
        <v>13</v>
      </c>
      <c r="M38" s="470">
        <v>4755.2457699999995</v>
      </c>
      <c r="N38" s="470">
        <v>0</v>
      </c>
      <c r="O38" s="471">
        <v>0</v>
      </c>
    </row>
    <row r="39" spans="1:15" ht="16.5" customHeight="1">
      <c r="A39" s="458"/>
      <c r="B39" s="459"/>
      <c r="C39" s="589" t="s">
        <v>1167</v>
      </c>
      <c r="D39" s="589"/>
      <c r="E39" s="589"/>
      <c r="F39" s="589"/>
      <c r="G39" s="589"/>
      <c r="H39" s="589"/>
      <c r="I39" s="461">
        <v>900</v>
      </c>
      <c r="J39" s="462">
        <v>114</v>
      </c>
      <c r="K39" s="463">
        <v>0</v>
      </c>
      <c r="L39" s="461">
        <v>0</v>
      </c>
      <c r="M39" s="464">
        <v>24121.618479999997</v>
      </c>
      <c r="N39" s="464">
        <v>0</v>
      </c>
      <c r="O39" s="465">
        <v>0</v>
      </c>
    </row>
    <row r="40" spans="1:15" ht="30" customHeight="1">
      <c r="A40" s="458"/>
      <c r="B40" s="459"/>
      <c r="C40" s="460"/>
      <c r="D40" s="572" t="s">
        <v>1168</v>
      </c>
      <c r="E40" s="572"/>
      <c r="F40" s="572"/>
      <c r="G40" s="572"/>
      <c r="H40" s="572"/>
      <c r="I40" s="467">
        <v>900</v>
      </c>
      <c r="J40" s="468">
        <v>114</v>
      </c>
      <c r="K40" s="469">
        <v>920000</v>
      </c>
      <c r="L40" s="467">
        <v>0</v>
      </c>
      <c r="M40" s="470">
        <v>24121.618479999997</v>
      </c>
      <c r="N40" s="470">
        <v>0</v>
      </c>
      <c r="O40" s="471">
        <v>0</v>
      </c>
    </row>
    <row r="41" spans="1:15" ht="16.5" customHeight="1">
      <c r="A41" s="458"/>
      <c r="B41" s="459"/>
      <c r="C41" s="460"/>
      <c r="D41" s="466"/>
      <c r="E41" s="572" t="s">
        <v>1169</v>
      </c>
      <c r="F41" s="572"/>
      <c r="G41" s="572"/>
      <c r="H41" s="572"/>
      <c r="I41" s="467">
        <v>900</v>
      </c>
      <c r="J41" s="468">
        <v>114</v>
      </c>
      <c r="K41" s="469">
        <v>920300</v>
      </c>
      <c r="L41" s="467">
        <v>0</v>
      </c>
      <c r="M41" s="470">
        <v>24121.618479999997</v>
      </c>
      <c r="N41" s="470">
        <v>0</v>
      </c>
      <c r="O41" s="471">
        <v>0</v>
      </c>
    </row>
    <row r="42" spans="1:15" ht="117" customHeight="1">
      <c r="A42" s="458"/>
      <c r="B42" s="459"/>
      <c r="C42" s="460"/>
      <c r="D42" s="466"/>
      <c r="E42" s="466"/>
      <c r="F42" s="572" t="s">
        <v>220</v>
      </c>
      <c r="G42" s="572"/>
      <c r="H42" s="572"/>
      <c r="I42" s="467">
        <v>900</v>
      </c>
      <c r="J42" s="468">
        <v>114</v>
      </c>
      <c r="K42" s="469">
        <v>920366</v>
      </c>
      <c r="L42" s="467">
        <v>0</v>
      </c>
      <c r="M42" s="470">
        <v>9923.746</v>
      </c>
      <c r="N42" s="470">
        <v>0</v>
      </c>
      <c r="O42" s="471">
        <v>0</v>
      </c>
    </row>
    <row r="43" spans="1:15" ht="15" customHeight="1">
      <c r="A43" s="458"/>
      <c r="B43" s="459"/>
      <c r="C43" s="460"/>
      <c r="D43" s="466"/>
      <c r="E43" s="466"/>
      <c r="F43" s="466"/>
      <c r="G43" s="573" t="s">
        <v>1170</v>
      </c>
      <c r="H43" s="573"/>
      <c r="I43" s="467">
        <v>900</v>
      </c>
      <c r="J43" s="468">
        <v>114</v>
      </c>
      <c r="K43" s="469">
        <v>920366</v>
      </c>
      <c r="L43" s="467">
        <v>18</v>
      </c>
      <c r="M43" s="470">
        <v>9923.746</v>
      </c>
      <c r="N43" s="470">
        <v>0</v>
      </c>
      <c r="O43" s="471">
        <v>0</v>
      </c>
    </row>
    <row r="44" spans="1:15" ht="118.5" customHeight="1">
      <c r="A44" s="458"/>
      <c r="B44" s="459"/>
      <c r="C44" s="460"/>
      <c r="D44" s="466"/>
      <c r="E44" s="466"/>
      <c r="F44" s="572" t="s">
        <v>219</v>
      </c>
      <c r="G44" s="572"/>
      <c r="H44" s="572"/>
      <c r="I44" s="467">
        <v>900</v>
      </c>
      <c r="J44" s="468">
        <v>114</v>
      </c>
      <c r="K44" s="469">
        <v>920367</v>
      </c>
      <c r="L44" s="467">
        <v>0</v>
      </c>
      <c r="M44" s="470">
        <v>13885.8574</v>
      </c>
      <c r="N44" s="470">
        <v>0</v>
      </c>
      <c r="O44" s="471">
        <v>0</v>
      </c>
    </row>
    <row r="45" spans="1:15" ht="15" customHeight="1">
      <c r="A45" s="458"/>
      <c r="B45" s="459"/>
      <c r="C45" s="460"/>
      <c r="D45" s="466"/>
      <c r="E45" s="466"/>
      <c r="F45" s="466"/>
      <c r="G45" s="573" t="s">
        <v>1170</v>
      </c>
      <c r="H45" s="573"/>
      <c r="I45" s="467">
        <v>900</v>
      </c>
      <c r="J45" s="468">
        <v>114</v>
      </c>
      <c r="K45" s="469">
        <v>920367</v>
      </c>
      <c r="L45" s="467">
        <v>18</v>
      </c>
      <c r="M45" s="470">
        <v>13885.8574</v>
      </c>
      <c r="N45" s="470">
        <v>0</v>
      </c>
      <c r="O45" s="471">
        <v>0</v>
      </c>
    </row>
    <row r="46" spans="1:15" ht="13.5" customHeight="1">
      <c r="A46" s="458"/>
      <c r="B46" s="459"/>
      <c r="C46" s="460"/>
      <c r="D46" s="466"/>
      <c r="E46" s="466"/>
      <c r="F46" s="572" t="s">
        <v>1171</v>
      </c>
      <c r="G46" s="572"/>
      <c r="H46" s="572"/>
      <c r="I46" s="467">
        <v>900</v>
      </c>
      <c r="J46" s="468">
        <v>114</v>
      </c>
      <c r="K46" s="469">
        <v>920380</v>
      </c>
      <c r="L46" s="467">
        <v>0</v>
      </c>
      <c r="M46" s="470">
        <v>312.01508</v>
      </c>
      <c r="N46" s="470">
        <v>0</v>
      </c>
      <c r="O46" s="471">
        <v>0</v>
      </c>
    </row>
    <row r="47" spans="1:15" ht="27.75" customHeight="1">
      <c r="A47" s="458"/>
      <c r="B47" s="459"/>
      <c r="C47" s="460"/>
      <c r="D47" s="466"/>
      <c r="E47" s="466"/>
      <c r="F47" s="466"/>
      <c r="G47" s="573" t="s">
        <v>1159</v>
      </c>
      <c r="H47" s="573"/>
      <c r="I47" s="467">
        <v>900</v>
      </c>
      <c r="J47" s="468">
        <v>114</v>
      </c>
      <c r="K47" s="469">
        <v>920380</v>
      </c>
      <c r="L47" s="467">
        <v>500</v>
      </c>
      <c r="M47" s="470">
        <v>312.01508</v>
      </c>
      <c r="N47" s="470">
        <v>0</v>
      </c>
      <c r="O47" s="471">
        <v>0</v>
      </c>
    </row>
    <row r="48" spans="1:15" ht="12" customHeight="1">
      <c r="A48" s="458"/>
      <c r="B48" s="459"/>
      <c r="C48" s="589" t="s">
        <v>1172</v>
      </c>
      <c r="D48" s="589"/>
      <c r="E48" s="589"/>
      <c r="F48" s="589"/>
      <c r="G48" s="589"/>
      <c r="H48" s="589"/>
      <c r="I48" s="461">
        <v>900</v>
      </c>
      <c r="J48" s="462">
        <v>502</v>
      </c>
      <c r="K48" s="463">
        <v>0</v>
      </c>
      <c r="L48" s="461">
        <v>0</v>
      </c>
      <c r="M48" s="464">
        <v>109626.17032</v>
      </c>
      <c r="N48" s="464">
        <v>0</v>
      </c>
      <c r="O48" s="465">
        <v>0</v>
      </c>
    </row>
    <row r="49" spans="1:15" ht="15" customHeight="1">
      <c r="A49" s="458"/>
      <c r="B49" s="459"/>
      <c r="C49" s="460"/>
      <c r="D49" s="572" t="s">
        <v>1173</v>
      </c>
      <c r="E49" s="572"/>
      <c r="F49" s="572"/>
      <c r="G49" s="572"/>
      <c r="H49" s="572"/>
      <c r="I49" s="467">
        <v>900</v>
      </c>
      <c r="J49" s="468">
        <v>502</v>
      </c>
      <c r="K49" s="469">
        <v>3510000</v>
      </c>
      <c r="L49" s="467">
        <v>0</v>
      </c>
      <c r="M49" s="470">
        <v>109626.17032</v>
      </c>
      <c r="N49" s="470">
        <v>0</v>
      </c>
      <c r="O49" s="471">
        <v>0</v>
      </c>
    </row>
    <row r="50" spans="1:15" ht="58.5" customHeight="1">
      <c r="A50" s="458"/>
      <c r="B50" s="459"/>
      <c r="C50" s="460"/>
      <c r="D50" s="466"/>
      <c r="E50" s="572" t="s">
        <v>1174</v>
      </c>
      <c r="F50" s="572"/>
      <c r="G50" s="572"/>
      <c r="H50" s="572"/>
      <c r="I50" s="467">
        <v>900</v>
      </c>
      <c r="J50" s="468">
        <v>502</v>
      </c>
      <c r="K50" s="469">
        <v>3510200</v>
      </c>
      <c r="L50" s="467">
        <v>0</v>
      </c>
      <c r="M50" s="470">
        <v>109626.17032</v>
      </c>
      <c r="N50" s="470">
        <v>0</v>
      </c>
      <c r="O50" s="471">
        <v>0</v>
      </c>
    </row>
    <row r="51" spans="1:15" ht="27" customHeight="1">
      <c r="A51" s="458"/>
      <c r="B51" s="459"/>
      <c r="C51" s="460"/>
      <c r="D51" s="466"/>
      <c r="E51" s="466"/>
      <c r="F51" s="572" t="s">
        <v>1175</v>
      </c>
      <c r="G51" s="572"/>
      <c r="H51" s="572"/>
      <c r="I51" s="467">
        <v>900</v>
      </c>
      <c r="J51" s="468">
        <v>502</v>
      </c>
      <c r="K51" s="469">
        <v>3510207</v>
      </c>
      <c r="L51" s="467">
        <v>0</v>
      </c>
      <c r="M51" s="470">
        <v>109626.17032</v>
      </c>
      <c r="N51" s="470">
        <v>0</v>
      </c>
      <c r="O51" s="471">
        <v>0</v>
      </c>
    </row>
    <row r="52" spans="1:15" ht="16.5" customHeight="1">
      <c r="A52" s="458"/>
      <c r="B52" s="459"/>
      <c r="C52" s="460"/>
      <c r="D52" s="466"/>
      <c r="E52" s="466"/>
      <c r="F52" s="466"/>
      <c r="G52" s="573" t="s">
        <v>1176</v>
      </c>
      <c r="H52" s="573"/>
      <c r="I52" s="467">
        <v>900</v>
      </c>
      <c r="J52" s="468">
        <v>502</v>
      </c>
      <c r="K52" s="469">
        <v>3510207</v>
      </c>
      <c r="L52" s="467">
        <v>6</v>
      </c>
      <c r="M52" s="470">
        <v>109626.17032</v>
      </c>
      <c r="N52" s="470">
        <v>0</v>
      </c>
      <c r="O52" s="471">
        <v>0</v>
      </c>
    </row>
    <row r="53" spans="1:15" ht="28.5" customHeight="1">
      <c r="A53" s="472" t="s">
        <v>657</v>
      </c>
      <c r="B53" s="590" t="s">
        <v>658</v>
      </c>
      <c r="C53" s="590"/>
      <c r="D53" s="590"/>
      <c r="E53" s="590"/>
      <c r="F53" s="590"/>
      <c r="G53" s="590"/>
      <c r="H53" s="590"/>
      <c r="I53" s="473">
        <v>901</v>
      </c>
      <c r="J53" s="474">
        <v>0</v>
      </c>
      <c r="K53" s="475">
        <v>0</v>
      </c>
      <c r="L53" s="473">
        <v>0</v>
      </c>
      <c r="M53" s="476">
        <v>67208.09472</v>
      </c>
      <c r="N53" s="476">
        <v>45327.076759999996</v>
      </c>
      <c r="O53" s="477">
        <v>0</v>
      </c>
    </row>
    <row r="54" spans="1:15" ht="42.75" customHeight="1">
      <c r="A54" s="458"/>
      <c r="B54" s="459"/>
      <c r="C54" s="589" t="s">
        <v>659</v>
      </c>
      <c r="D54" s="589"/>
      <c r="E54" s="589"/>
      <c r="F54" s="589"/>
      <c r="G54" s="589"/>
      <c r="H54" s="589"/>
      <c r="I54" s="461">
        <v>901</v>
      </c>
      <c r="J54" s="462">
        <v>102</v>
      </c>
      <c r="K54" s="463">
        <v>0</v>
      </c>
      <c r="L54" s="461">
        <v>0</v>
      </c>
      <c r="M54" s="464">
        <v>2906.38</v>
      </c>
      <c r="N54" s="464">
        <v>2672.68</v>
      </c>
      <c r="O54" s="465">
        <v>0</v>
      </c>
    </row>
    <row r="55" spans="1:15" ht="28.5" customHeight="1">
      <c r="A55" s="458"/>
      <c r="B55" s="459"/>
      <c r="C55" s="460"/>
      <c r="D55" s="572" t="s">
        <v>1157</v>
      </c>
      <c r="E55" s="572"/>
      <c r="F55" s="572"/>
      <c r="G55" s="572"/>
      <c r="H55" s="572"/>
      <c r="I55" s="467">
        <v>901</v>
      </c>
      <c r="J55" s="468">
        <v>102</v>
      </c>
      <c r="K55" s="469">
        <v>20000</v>
      </c>
      <c r="L55" s="467">
        <v>0</v>
      </c>
      <c r="M55" s="470">
        <v>2906.38</v>
      </c>
      <c r="N55" s="470">
        <v>2672.68</v>
      </c>
      <c r="O55" s="471">
        <v>0</v>
      </c>
    </row>
    <row r="56" spans="1:15" ht="15.75" customHeight="1">
      <c r="A56" s="458"/>
      <c r="B56" s="459"/>
      <c r="C56" s="460"/>
      <c r="D56" s="466"/>
      <c r="E56" s="572" t="s">
        <v>660</v>
      </c>
      <c r="F56" s="572"/>
      <c r="G56" s="572"/>
      <c r="H56" s="572"/>
      <c r="I56" s="467">
        <v>901</v>
      </c>
      <c r="J56" s="468">
        <v>102</v>
      </c>
      <c r="K56" s="469">
        <v>20300</v>
      </c>
      <c r="L56" s="467">
        <v>0</v>
      </c>
      <c r="M56" s="470">
        <v>2906.38</v>
      </c>
      <c r="N56" s="470">
        <v>2672.68</v>
      </c>
      <c r="O56" s="471">
        <v>0</v>
      </c>
    </row>
    <row r="57" spans="1:15" ht="27" customHeight="1">
      <c r="A57" s="458"/>
      <c r="B57" s="459"/>
      <c r="C57" s="460"/>
      <c r="D57" s="466"/>
      <c r="E57" s="466"/>
      <c r="F57" s="572" t="s">
        <v>661</v>
      </c>
      <c r="G57" s="572"/>
      <c r="H57" s="572"/>
      <c r="I57" s="467">
        <v>901</v>
      </c>
      <c r="J57" s="468">
        <v>102</v>
      </c>
      <c r="K57" s="469">
        <v>20320</v>
      </c>
      <c r="L57" s="467">
        <v>0</v>
      </c>
      <c r="M57" s="470">
        <v>2906.38</v>
      </c>
      <c r="N57" s="470">
        <v>2672.68</v>
      </c>
      <c r="O57" s="471">
        <v>0</v>
      </c>
    </row>
    <row r="58" spans="1:15" ht="28.5" customHeight="1">
      <c r="A58" s="458"/>
      <c r="B58" s="459"/>
      <c r="C58" s="460"/>
      <c r="D58" s="466"/>
      <c r="E58" s="466"/>
      <c r="F58" s="466"/>
      <c r="G58" s="573" t="s">
        <v>1159</v>
      </c>
      <c r="H58" s="573"/>
      <c r="I58" s="467">
        <v>901</v>
      </c>
      <c r="J58" s="468">
        <v>102</v>
      </c>
      <c r="K58" s="469">
        <v>20320</v>
      </c>
      <c r="L58" s="467">
        <v>500</v>
      </c>
      <c r="M58" s="470">
        <v>2906.38</v>
      </c>
      <c r="N58" s="470">
        <v>2672.68</v>
      </c>
      <c r="O58" s="471">
        <v>0</v>
      </c>
    </row>
    <row r="59" spans="1:15" ht="60.75" customHeight="1">
      <c r="A59" s="458"/>
      <c r="B59" s="459"/>
      <c r="C59" s="589" t="s">
        <v>662</v>
      </c>
      <c r="D59" s="589"/>
      <c r="E59" s="589"/>
      <c r="F59" s="589"/>
      <c r="G59" s="589"/>
      <c r="H59" s="589"/>
      <c r="I59" s="461">
        <v>901</v>
      </c>
      <c r="J59" s="462">
        <v>104</v>
      </c>
      <c r="K59" s="463">
        <v>0</v>
      </c>
      <c r="L59" s="461">
        <v>0</v>
      </c>
      <c r="M59" s="464">
        <v>58276.45676</v>
      </c>
      <c r="N59" s="464">
        <v>42654.396759999996</v>
      </c>
      <c r="O59" s="465">
        <v>0</v>
      </c>
    </row>
    <row r="60" spans="1:15" ht="26.25" customHeight="1">
      <c r="A60" s="458"/>
      <c r="B60" s="459"/>
      <c r="C60" s="460"/>
      <c r="D60" s="572" t="s">
        <v>1157</v>
      </c>
      <c r="E60" s="572"/>
      <c r="F60" s="572"/>
      <c r="G60" s="572"/>
      <c r="H60" s="572"/>
      <c r="I60" s="467">
        <v>901</v>
      </c>
      <c r="J60" s="468">
        <v>104</v>
      </c>
      <c r="K60" s="469">
        <v>20000</v>
      </c>
      <c r="L60" s="467">
        <v>0</v>
      </c>
      <c r="M60" s="470">
        <v>58276.45676</v>
      </c>
      <c r="N60" s="470">
        <v>42654.396759999996</v>
      </c>
      <c r="O60" s="471">
        <v>0</v>
      </c>
    </row>
    <row r="61" spans="1:15" ht="12" customHeight="1">
      <c r="A61" s="458"/>
      <c r="B61" s="459"/>
      <c r="C61" s="460"/>
      <c r="D61" s="466"/>
      <c r="E61" s="572" t="s">
        <v>1158</v>
      </c>
      <c r="F61" s="572"/>
      <c r="G61" s="572"/>
      <c r="H61" s="572"/>
      <c r="I61" s="467">
        <v>901</v>
      </c>
      <c r="J61" s="468">
        <v>104</v>
      </c>
      <c r="K61" s="469">
        <v>20400</v>
      </c>
      <c r="L61" s="467">
        <v>0</v>
      </c>
      <c r="M61" s="470">
        <v>58276.45676</v>
      </c>
      <c r="N61" s="470">
        <v>42654.396759999996</v>
      </c>
      <c r="O61" s="471">
        <v>0</v>
      </c>
    </row>
    <row r="62" spans="1:15" ht="27" customHeight="1">
      <c r="A62" s="458"/>
      <c r="B62" s="459"/>
      <c r="C62" s="460"/>
      <c r="D62" s="466"/>
      <c r="E62" s="466"/>
      <c r="F62" s="572" t="s">
        <v>658</v>
      </c>
      <c r="G62" s="572"/>
      <c r="H62" s="572"/>
      <c r="I62" s="467">
        <v>901</v>
      </c>
      <c r="J62" s="468">
        <v>104</v>
      </c>
      <c r="K62" s="469">
        <v>20401</v>
      </c>
      <c r="L62" s="467">
        <v>0</v>
      </c>
      <c r="M62" s="470">
        <v>58261.75676</v>
      </c>
      <c r="N62" s="470">
        <v>42654.396759999996</v>
      </c>
      <c r="O62" s="471">
        <v>0</v>
      </c>
    </row>
    <row r="63" spans="1:15" ht="27.75" customHeight="1">
      <c r="A63" s="458"/>
      <c r="B63" s="459"/>
      <c r="C63" s="460"/>
      <c r="D63" s="466"/>
      <c r="E63" s="466"/>
      <c r="F63" s="466"/>
      <c r="G63" s="573" t="s">
        <v>1159</v>
      </c>
      <c r="H63" s="573"/>
      <c r="I63" s="467">
        <v>901</v>
      </c>
      <c r="J63" s="468">
        <v>104</v>
      </c>
      <c r="K63" s="469">
        <v>20401</v>
      </c>
      <c r="L63" s="467">
        <v>500</v>
      </c>
      <c r="M63" s="470">
        <v>58261.75676</v>
      </c>
      <c r="N63" s="470">
        <v>42654.396759999996</v>
      </c>
      <c r="O63" s="471">
        <v>0</v>
      </c>
    </row>
    <row r="64" spans="1:15" ht="57" customHeight="1">
      <c r="A64" s="458"/>
      <c r="B64" s="459"/>
      <c r="C64" s="460"/>
      <c r="D64" s="466"/>
      <c r="E64" s="466"/>
      <c r="F64" s="572" t="s">
        <v>218</v>
      </c>
      <c r="G64" s="572"/>
      <c r="H64" s="572"/>
      <c r="I64" s="467">
        <v>901</v>
      </c>
      <c r="J64" s="468">
        <v>104</v>
      </c>
      <c r="K64" s="469">
        <v>20402</v>
      </c>
      <c r="L64" s="467">
        <v>0</v>
      </c>
      <c r="M64" s="470">
        <v>14.7</v>
      </c>
      <c r="N64" s="470">
        <v>0</v>
      </c>
      <c r="O64" s="471">
        <v>0</v>
      </c>
    </row>
    <row r="65" spans="1:15" ht="26.25" customHeight="1">
      <c r="A65" s="458"/>
      <c r="B65" s="459"/>
      <c r="C65" s="460"/>
      <c r="D65" s="466"/>
      <c r="E65" s="466"/>
      <c r="F65" s="466"/>
      <c r="G65" s="573" t="s">
        <v>1159</v>
      </c>
      <c r="H65" s="573"/>
      <c r="I65" s="467">
        <v>901</v>
      </c>
      <c r="J65" s="468">
        <v>104</v>
      </c>
      <c r="K65" s="469">
        <v>20402</v>
      </c>
      <c r="L65" s="467">
        <v>500</v>
      </c>
      <c r="M65" s="470">
        <v>14.7</v>
      </c>
      <c r="N65" s="470">
        <v>0</v>
      </c>
      <c r="O65" s="471">
        <v>0</v>
      </c>
    </row>
    <row r="66" spans="1:15" ht="15" customHeight="1">
      <c r="A66" s="458"/>
      <c r="B66" s="459"/>
      <c r="C66" s="589" t="s">
        <v>1167</v>
      </c>
      <c r="D66" s="589"/>
      <c r="E66" s="589"/>
      <c r="F66" s="589"/>
      <c r="G66" s="589"/>
      <c r="H66" s="589"/>
      <c r="I66" s="461">
        <v>901</v>
      </c>
      <c r="J66" s="462">
        <v>114</v>
      </c>
      <c r="K66" s="463">
        <v>0</v>
      </c>
      <c r="L66" s="461">
        <v>0</v>
      </c>
      <c r="M66" s="464">
        <v>1204.65184</v>
      </c>
      <c r="N66" s="464">
        <v>0</v>
      </c>
      <c r="O66" s="465">
        <v>0</v>
      </c>
    </row>
    <row r="67" spans="1:15" ht="42" customHeight="1">
      <c r="A67" s="458"/>
      <c r="B67" s="459"/>
      <c r="C67" s="460"/>
      <c r="D67" s="572" t="s">
        <v>1099</v>
      </c>
      <c r="E67" s="572"/>
      <c r="F67" s="572"/>
      <c r="G67" s="572"/>
      <c r="H67" s="572"/>
      <c r="I67" s="467">
        <v>901</v>
      </c>
      <c r="J67" s="468">
        <v>114</v>
      </c>
      <c r="K67" s="469">
        <v>10000</v>
      </c>
      <c r="L67" s="467">
        <v>0</v>
      </c>
      <c r="M67" s="470">
        <v>881.792</v>
      </c>
      <c r="N67" s="470">
        <v>0</v>
      </c>
      <c r="O67" s="471">
        <v>0</v>
      </c>
    </row>
    <row r="68" spans="1:15" ht="45" customHeight="1">
      <c r="A68" s="458"/>
      <c r="B68" s="459"/>
      <c r="C68" s="460"/>
      <c r="D68" s="466"/>
      <c r="E68" s="572" t="s">
        <v>1099</v>
      </c>
      <c r="F68" s="572"/>
      <c r="G68" s="572"/>
      <c r="H68" s="572"/>
      <c r="I68" s="467">
        <v>901</v>
      </c>
      <c r="J68" s="468">
        <v>114</v>
      </c>
      <c r="K68" s="469">
        <v>14300</v>
      </c>
      <c r="L68" s="467">
        <v>0</v>
      </c>
      <c r="M68" s="470">
        <v>881.792</v>
      </c>
      <c r="N68" s="470">
        <v>0</v>
      </c>
      <c r="O68" s="471">
        <v>0</v>
      </c>
    </row>
    <row r="69" spans="1:15" ht="28.5" customHeight="1">
      <c r="A69" s="458"/>
      <c r="B69" s="459"/>
      <c r="C69" s="460"/>
      <c r="D69" s="466"/>
      <c r="E69" s="466"/>
      <c r="F69" s="466"/>
      <c r="G69" s="573" t="s">
        <v>1159</v>
      </c>
      <c r="H69" s="573"/>
      <c r="I69" s="467">
        <v>901</v>
      </c>
      <c r="J69" s="468">
        <v>114</v>
      </c>
      <c r="K69" s="469">
        <v>14300</v>
      </c>
      <c r="L69" s="467">
        <v>500</v>
      </c>
      <c r="M69" s="470">
        <v>881.792</v>
      </c>
      <c r="N69" s="470">
        <v>0</v>
      </c>
      <c r="O69" s="471">
        <v>0</v>
      </c>
    </row>
    <row r="70" spans="1:15" ht="29.25" customHeight="1">
      <c r="A70" s="458"/>
      <c r="B70" s="459"/>
      <c r="C70" s="460"/>
      <c r="D70" s="572" t="s">
        <v>1168</v>
      </c>
      <c r="E70" s="572"/>
      <c r="F70" s="572"/>
      <c r="G70" s="572"/>
      <c r="H70" s="572"/>
      <c r="I70" s="467">
        <v>901</v>
      </c>
      <c r="J70" s="468">
        <v>114</v>
      </c>
      <c r="K70" s="469">
        <v>920000</v>
      </c>
      <c r="L70" s="467">
        <v>0</v>
      </c>
      <c r="M70" s="470">
        <v>130.19984</v>
      </c>
      <c r="N70" s="470">
        <v>0</v>
      </c>
      <c r="O70" s="471">
        <v>0</v>
      </c>
    </row>
    <row r="71" spans="1:15" ht="14.25" customHeight="1">
      <c r="A71" s="458"/>
      <c r="B71" s="459"/>
      <c r="C71" s="460"/>
      <c r="D71" s="466"/>
      <c r="E71" s="572" t="s">
        <v>1169</v>
      </c>
      <c r="F71" s="572"/>
      <c r="G71" s="572"/>
      <c r="H71" s="572"/>
      <c r="I71" s="467">
        <v>901</v>
      </c>
      <c r="J71" s="468">
        <v>114</v>
      </c>
      <c r="K71" s="469">
        <v>920300</v>
      </c>
      <c r="L71" s="467">
        <v>0</v>
      </c>
      <c r="M71" s="470">
        <v>130.19984</v>
      </c>
      <c r="N71" s="470">
        <v>0</v>
      </c>
      <c r="O71" s="471">
        <v>0</v>
      </c>
    </row>
    <row r="72" spans="1:15" ht="26.25" customHeight="1">
      <c r="A72" s="458"/>
      <c r="B72" s="459"/>
      <c r="C72" s="460"/>
      <c r="D72" s="466"/>
      <c r="E72" s="466"/>
      <c r="F72" s="572" t="s">
        <v>663</v>
      </c>
      <c r="G72" s="572"/>
      <c r="H72" s="572"/>
      <c r="I72" s="467">
        <v>901</v>
      </c>
      <c r="J72" s="468">
        <v>114</v>
      </c>
      <c r="K72" s="469">
        <v>920327</v>
      </c>
      <c r="L72" s="467">
        <v>0</v>
      </c>
      <c r="M72" s="470">
        <v>5.3288400000000005</v>
      </c>
      <c r="N72" s="470">
        <v>0</v>
      </c>
      <c r="O72" s="471">
        <v>0</v>
      </c>
    </row>
    <row r="73" spans="1:15" ht="27" customHeight="1">
      <c r="A73" s="458"/>
      <c r="B73" s="459"/>
      <c r="C73" s="460"/>
      <c r="D73" s="466"/>
      <c r="E73" s="466"/>
      <c r="F73" s="466"/>
      <c r="G73" s="573" t="s">
        <v>1159</v>
      </c>
      <c r="H73" s="573"/>
      <c r="I73" s="467">
        <v>901</v>
      </c>
      <c r="J73" s="468">
        <v>114</v>
      </c>
      <c r="K73" s="469">
        <v>920327</v>
      </c>
      <c r="L73" s="467">
        <v>500</v>
      </c>
      <c r="M73" s="470">
        <v>5.3288400000000005</v>
      </c>
      <c r="N73" s="470">
        <v>0</v>
      </c>
      <c r="O73" s="471">
        <v>0</v>
      </c>
    </row>
    <row r="74" spans="1:15" ht="20.25" customHeight="1">
      <c r="A74" s="458"/>
      <c r="B74" s="459"/>
      <c r="C74" s="460"/>
      <c r="D74" s="466"/>
      <c r="E74" s="466"/>
      <c r="F74" s="572" t="s">
        <v>1171</v>
      </c>
      <c r="G74" s="572"/>
      <c r="H74" s="572"/>
      <c r="I74" s="467">
        <v>901</v>
      </c>
      <c r="J74" s="468">
        <v>114</v>
      </c>
      <c r="K74" s="469">
        <v>920380</v>
      </c>
      <c r="L74" s="467">
        <v>0</v>
      </c>
      <c r="M74" s="470">
        <v>124.871</v>
      </c>
      <c r="N74" s="470">
        <v>0</v>
      </c>
      <c r="O74" s="471">
        <v>0</v>
      </c>
    </row>
    <row r="75" spans="1:15" ht="27.75" customHeight="1">
      <c r="A75" s="458"/>
      <c r="B75" s="459"/>
      <c r="C75" s="460"/>
      <c r="D75" s="466"/>
      <c r="E75" s="466"/>
      <c r="F75" s="466"/>
      <c r="G75" s="573" t="s">
        <v>1159</v>
      </c>
      <c r="H75" s="573"/>
      <c r="I75" s="467">
        <v>901</v>
      </c>
      <c r="J75" s="468">
        <v>114</v>
      </c>
      <c r="K75" s="469">
        <v>920380</v>
      </c>
      <c r="L75" s="467">
        <v>500</v>
      </c>
      <c r="M75" s="470">
        <v>124.871</v>
      </c>
      <c r="N75" s="470">
        <v>0</v>
      </c>
      <c r="O75" s="471">
        <v>0</v>
      </c>
    </row>
    <row r="76" spans="1:15" ht="58.5" customHeight="1">
      <c r="A76" s="458"/>
      <c r="B76" s="459"/>
      <c r="C76" s="460"/>
      <c r="D76" s="572" t="s">
        <v>504</v>
      </c>
      <c r="E76" s="572"/>
      <c r="F76" s="572"/>
      <c r="G76" s="572"/>
      <c r="H76" s="572"/>
      <c r="I76" s="467">
        <v>901</v>
      </c>
      <c r="J76" s="468">
        <v>114</v>
      </c>
      <c r="K76" s="469">
        <v>5220000</v>
      </c>
      <c r="L76" s="467">
        <v>0</v>
      </c>
      <c r="M76" s="470">
        <v>192.66</v>
      </c>
      <c r="N76" s="470">
        <v>0</v>
      </c>
      <c r="O76" s="471">
        <v>0</v>
      </c>
    </row>
    <row r="77" spans="1:15" ht="72" customHeight="1">
      <c r="A77" s="458"/>
      <c r="B77" s="459"/>
      <c r="C77" s="460"/>
      <c r="D77" s="466"/>
      <c r="E77" s="572" t="s">
        <v>1100</v>
      </c>
      <c r="F77" s="572"/>
      <c r="G77" s="572"/>
      <c r="H77" s="572"/>
      <c r="I77" s="467">
        <v>901</v>
      </c>
      <c r="J77" s="468">
        <v>114</v>
      </c>
      <c r="K77" s="469">
        <v>5221100</v>
      </c>
      <c r="L77" s="467">
        <v>0</v>
      </c>
      <c r="M77" s="470">
        <v>192.66</v>
      </c>
      <c r="N77" s="470">
        <v>0</v>
      </c>
      <c r="O77" s="471">
        <v>0</v>
      </c>
    </row>
    <row r="78" spans="1:15" ht="26.25" customHeight="1">
      <c r="A78" s="458"/>
      <c r="B78" s="459"/>
      <c r="C78" s="460"/>
      <c r="D78" s="466"/>
      <c r="E78" s="466"/>
      <c r="F78" s="466"/>
      <c r="G78" s="573" t="s">
        <v>1159</v>
      </c>
      <c r="H78" s="573"/>
      <c r="I78" s="467">
        <v>901</v>
      </c>
      <c r="J78" s="468">
        <v>114</v>
      </c>
      <c r="K78" s="469">
        <v>5221100</v>
      </c>
      <c r="L78" s="467">
        <v>500</v>
      </c>
      <c r="M78" s="470">
        <v>192.66</v>
      </c>
      <c r="N78" s="470">
        <v>0</v>
      </c>
      <c r="O78" s="471">
        <v>0</v>
      </c>
    </row>
    <row r="79" spans="1:15" ht="12" customHeight="1">
      <c r="A79" s="458"/>
      <c r="B79" s="459"/>
      <c r="C79" s="589" t="s">
        <v>1172</v>
      </c>
      <c r="D79" s="589"/>
      <c r="E79" s="589"/>
      <c r="F79" s="589"/>
      <c r="G79" s="589"/>
      <c r="H79" s="589"/>
      <c r="I79" s="461">
        <v>901</v>
      </c>
      <c r="J79" s="462">
        <v>502</v>
      </c>
      <c r="K79" s="463">
        <v>0</v>
      </c>
      <c r="L79" s="461">
        <v>0</v>
      </c>
      <c r="M79" s="464">
        <v>4820.60612</v>
      </c>
      <c r="N79" s="464">
        <v>0</v>
      </c>
      <c r="O79" s="465">
        <v>0</v>
      </c>
    </row>
    <row r="80" spans="1:15" ht="13.5" customHeight="1">
      <c r="A80" s="458"/>
      <c r="B80" s="459"/>
      <c r="C80" s="460"/>
      <c r="D80" s="572" t="s">
        <v>1173</v>
      </c>
      <c r="E80" s="572"/>
      <c r="F80" s="572"/>
      <c r="G80" s="572"/>
      <c r="H80" s="572"/>
      <c r="I80" s="467">
        <v>901</v>
      </c>
      <c r="J80" s="468">
        <v>502</v>
      </c>
      <c r="K80" s="469">
        <v>3510000</v>
      </c>
      <c r="L80" s="467">
        <v>0</v>
      </c>
      <c r="M80" s="470">
        <v>4820.60612</v>
      </c>
      <c r="N80" s="470">
        <v>0</v>
      </c>
      <c r="O80" s="471">
        <v>0</v>
      </c>
    </row>
    <row r="81" spans="1:15" ht="57.75" customHeight="1">
      <c r="A81" s="458"/>
      <c r="B81" s="459"/>
      <c r="C81" s="460"/>
      <c r="D81" s="466"/>
      <c r="E81" s="572" t="s">
        <v>1174</v>
      </c>
      <c r="F81" s="572"/>
      <c r="G81" s="572"/>
      <c r="H81" s="572"/>
      <c r="I81" s="467">
        <v>901</v>
      </c>
      <c r="J81" s="468">
        <v>502</v>
      </c>
      <c r="K81" s="469">
        <v>3510200</v>
      </c>
      <c r="L81" s="467">
        <v>0</v>
      </c>
      <c r="M81" s="470">
        <v>4820.60612</v>
      </c>
      <c r="N81" s="470">
        <v>0</v>
      </c>
      <c r="O81" s="471">
        <v>0</v>
      </c>
    </row>
    <row r="82" spans="1:15" ht="27.75" customHeight="1">
      <c r="A82" s="458"/>
      <c r="B82" s="459"/>
      <c r="C82" s="460"/>
      <c r="D82" s="466"/>
      <c r="E82" s="466"/>
      <c r="F82" s="572" t="s">
        <v>1175</v>
      </c>
      <c r="G82" s="572"/>
      <c r="H82" s="572"/>
      <c r="I82" s="467">
        <v>901</v>
      </c>
      <c r="J82" s="468">
        <v>502</v>
      </c>
      <c r="K82" s="469">
        <v>3510207</v>
      </c>
      <c r="L82" s="467">
        <v>0</v>
      </c>
      <c r="M82" s="470">
        <v>4820.60612</v>
      </c>
      <c r="N82" s="470">
        <v>0</v>
      </c>
      <c r="O82" s="471">
        <v>0</v>
      </c>
    </row>
    <row r="83" spans="1:15" ht="15" customHeight="1">
      <c r="A83" s="458"/>
      <c r="B83" s="459"/>
      <c r="C83" s="460"/>
      <c r="D83" s="466"/>
      <c r="E83" s="466"/>
      <c r="F83" s="466"/>
      <c r="G83" s="573" t="s">
        <v>1176</v>
      </c>
      <c r="H83" s="573"/>
      <c r="I83" s="467">
        <v>901</v>
      </c>
      <c r="J83" s="468">
        <v>502</v>
      </c>
      <c r="K83" s="469">
        <v>3510207</v>
      </c>
      <c r="L83" s="467">
        <v>6</v>
      </c>
      <c r="M83" s="470">
        <v>4820.60612</v>
      </c>
      <c r="N83" s="470">
        <v>0</v>
      </c>
      <c r="O83" s="471">
        <v>0</v>
      </c>
    </row>
    <row r="84" spans="1:15" ht="27.75" customHeight="1">
      <c r="A84" s="472" t="s">
        <v>664</v>
      </c>
      <c r="B84" s="590" t="s">
        <v>665</v>
      </c>
      <c r="C84" s="590"/>
      <c r="D84" s="590"/>
      <c r="E84" s="590"/>
      <c r="F84" s="590"/>
      <c r="G84" s="590"/>
      <c r="H84" s="590"/>
      <c r="I84" s="473">
        <v>903</v>
      </c>
      <c r="J84" s="474">
        <v>0</v>
      </c>
      <c r="K84" s="475">
        <v>0</v>
      </c>
      <c r="L84" s="473">
        <v>0</v>
      </c>
      <c r="M84" s="476">
        <v>243591.16193999996</v>
      </c>
      <c r="N84" s="476">
        <v>87038.07431</v>
      </c>
      <c r="O84" s="477">
        <v>12715.647449999999</v>
      </c>
    </row>
    <row r="85" spans="1:15" ht="57.75" customHeight="1">
      <c r="A85" s="458"/>
      <c r="B85" s="459"/>
      <c r="C85" s="589" t="s">
        <v>662</v>
      </c>
      <c r="D85" s="589"/>
      <c r="E85" s="589"/>
      <c r="F85" s="589"/>
      <c r="G85" s="589"/>
      <c r="H85" s="589"/>
      <c r="I85" s="461">
        <v>903</v>
      </c>
      <c r="J85" s="462">
        <v>104</v>
      </c>
      <c r="K85" s="463">
        <v>0</v>
      </c>
      <c r="L85" s="461">
        <v>0</v>
      </c>
      <c r="M85" s="464">
        <v>56167.52142</v>
      </c>
      <c r="N85" s="464">
        <v>36691.43711</v>
      </c>
      <c r="O85" s="465">
        <v>10.647450000000001</v>
      </c>
    </row>
    <row r="86" spans="1:15" ht="35.25" customHeight="1">
      <c r="A86" s="458"/>
      <c r="B86" s="459"/>
      <c r="C86" s="460"/>
      <c r="D86" s="572" t="s">
        <v>1157</v>
      </c>
      <c r="E86" s="572"/>
      <c r="F86" s="572"/>
      <c r="G86" s="572"/>
      <c r="H86" s="572"/>
      <c r="I86" s="467">
        <v>903</v>
      </c>
      <c r="J86" s="468">
        <v>104</v>
      </c>
      <c r="K86" s="469">
        <v>20000</v>
      </c>
      <c r="L86" s="467">
        <v>0</v>
      </c>
      <c r="M86" s="470">
        <v>56167.52142</v>
      </c>
      <c r="N86" s="470">
        <v>36691.43711</v>
      </c>
      <c r="O86" s="471">
        <v>10.647450000000001</v>
      </c>
    </row>
    <row r="87" spans="1:15" ht="12" customHeight="1">
      <c r="A87" s="458"/>
      <c r="B87" s="459"/>
      <c r="C87" s="460"/>
      <c r="D87" s="466"/>
      <c r="E87" s="572" t="s">
        <v>1158</v>
      </c>
      <c r="F87" s="572"/>
      <c r="G87" s="572"/>
      <c r="H87" s="572"/>
      <c r="I87" s="467">
        <v>903</v>
      </c>
      <c r="J87" s="468">
        <v>104</v>
      </c>
      <c r="K87" s="469">
        <v>20400</v>
      </c>
      <c r="L87" s="467">
        <v>0</v>
      </c>
      <c r="M87" s="470">
        <v>56167.52142</v>
      </c>
      <c r="N87" s="470">
        <v>36691.43711</v>
      </c>
      <c r="O87" s="471">
        <v>10.647450000000001</v>
      </c>
    </row>
    <row r="88" spans="1:15" ht="32.25" customHeight="1">
      <c r="A88" s="458"/>
      <c r="B88" s="459"/>
      <c r="C88" s="460"/>
      <c r="D88" s="466"/>
      <c r="E88" s="466"/>
      <c r="F88" s="572" t="s">
        <v>665</v>
      </c>
      <c r="G88" s="572"/>
      <c r="H88" s="572"/>
      <c r="I88" s="467">
        <v>903</v>
      </c>
      <c r="J88" s="468">
        <v>104</v>
      </c>
      <c r="K88" s="469">
        <v>20405</v>
      </c>
      <c r="L88" s="467">
        <v>0</v>
      </c>
      <c r="M88" s="470">
        <v>56167.52142</v>
      </c>
      <c r="N88" s="470">
        <v>36691.43711</v>
      </c>
      <c r="O88" s="471">
        <v>10.647450000000001</v>
      </c>
    </row>
    <row r="89" spans="1:15" ht="32.25" customHeight="1">
      <c r="A89" s="458"/>
      <c r="B89" s="459"/>
      <c r="C89" s="460"/>
      <c r="D89" s="466"/>
      <c r="E89" s="466"/>
      <c r="F89" s="466"/>
      <c r="G89" s="573" t="s">
        <v>1159</v>
      </c>
      <c r="H89" s="573"/>
      <c r="I89" s="467">
        <v>903</v>
      </c>
      <c r="J89" s="468">
        <v>104</v>
      </c>
      <c r="K89" s="469">
        <v>20405</v>
      </c>
      <c r="L89" s="467">
        <v>500</v>
      </c>
      <c r="M89" s="470">
        <v>56167.52142</v>
      </c>
      <c r="N89" s="470">
        <v>36691.43711</v>
      </c>
      <c r="O89" s="471">
        <v>10.647450000000001</v>
      </c>
    </row>
    <row r="90" spans="1:15" ht="13.5" customHeight="1">
      <c r="A90" s="458"/>
      <c r="B90" s="459"/>
      <c r="C90" s="589" t="s">
        <v>1167</v>
      </c>
      <c r="D90" s="589"/>
      <c r="E90" s="589"/>
      <c r="F90" s="589"/>
      <c r="G90" s="589"/>
      <c r="H90" s="589"/>
      <c r="I90" s="461">
        <v>903</v>
      </c>
      <c r="J90" s="462">
        <v>114</v>
      </c>
      <c r="K90" s="463">
        <v>0</v>
      </c>
      <c r="L90" s="461">
        <v>0</v>
      </c>
      <c r="M90" s="464">
        <v>160371.52401</v>
      </c>
      <c r="N90" s="464">
        <v>50346.637200000005</v>
      </c>
      <c r="O90" s="465">
        <v>12705</v>
      </c>
    </row>
    <row r="91" spans="1:15" ht="31.5" customHeight="1">
      <c r="A91" s="458"/>
      <c r="B91" s="459"/>
      <c r="C91" s="460"/>
      <c r="D91" s="572" t="s">
        <v>1168</v>
      </c>
      <c r="E91" s="572"/>
      <c r="F91" s="572"/>
      <c r="G91" s="572"/>
      <c r="H91" s="572"/>
      <c r="I91" s="467">
        <v>903</v>
      </c>
      <c r="J91" s="468">
        <v>114</v>
      </c>
      <c r="K91" s="469">
        <v>920000</v>
      </c>
      <c r="L91" s="467">
        <v>0</v>
      </c>
      <c r="M91" s="470">
        <v>12453.70732</v>
      </c>
      <c r="N91" s="470">
        <v>0</v>
      </c>
      <c r="O91" s="471">
        <v>0</v>
      </c>
    </row>
    <row r="92" spans="1:15" ht="14.25" customHeight="1">
      <c r="A92" s="458"/>
      <c r="B92" s="459"/>
      <c r="C92" s="460"/>
      <c r="D92" s="466"/>
      <c r="E92" s="572" t="s">
        <v>1169</v>
      </c>
      <c r="F92" s="572"/>
      <c r="G92" s="572"/>
      <c r="H92" s="572"/>
      <c r="I92" s="467">
        <v>903</v>
      </c>
      <c r="J92" s="468">
        <v>114</v>
      </c>
      <c r="K92" s="469">
        <v>920300</v>
      </c>
      <c r="L92" s="467">
        <v>0</v>
      </c>
      <c r="M92" s="470">
        <v>12453.70732</v>
      </c>
      <c r="N92" s="470">
        <v>0</v>
      </c>
      <c r="O92" s="471">
        <v>0</v>
      </c>
    </row>
    <row r="93" spans="1:15" ht="15" customHeight="1">
      <c r="A93" s="458"/>
      <c r="B93" s="459"/>
      <c r="C93" s="460"/>
      <c r="D93" s="466"/>
      <c r="E93" s="466"/>
      <c r="F93" s="572" t="s">
        <v>666</v>
      </c>
      <c r="G93" s="572"/>
      <c r="H93" s="572"/>
      <c r="I93" s="467">
        <v>903</v>
      </c>
      <c r="J93" s="468">
        <v>114</v>
      </c>
      <c r="K93" s="469">
        <v>920353</v>
      </c>
      <c r="L93" s="467">
        <v>0</v>
      </c>
      <c r="M93" s="470">
        <v>7135.681380000001</v>
      </c>
      <c r="N93" s="470">
        <v>0</v>
      </c>
      <c r="O93" s="471">
        <v>0</v>
      </c>
    </row>
    <row r="94" spans="1:15" ht="30" customHeight="1">
      <c r="A94" s="458"/>
      <c r="B94" s="459"/>
      <c r="C94" s="460"/>
      <c r="D94" s="466"/>
      <c r="E94" s="466"/>
      <c r="F94" s="466"/>
      <c r="G94" s="573" t="s">
        <v>1159</v>
      </c>
      <c r="H94" s="573"/>
      <c r="I94" s="467">
        <v>903</v>
      </c>
      <c r="J94" s="468">
        <v>114</v>
      </c>
      <c r="K94" s="469">
        <v>920353</v>
      </c>
      <c r="L94" s="467">
        <v>500</v>
      </c>
      <c r="M94" s="470">
        <v>7135.681380000001</v>
      </c>
      <c r="N94" s="470">
        <v>0</v>
      </c>
      <c r="O94" s="471">
        <v>0</v>
      </c>
    </row>
    <row r="95" spans="1:15" ht="15.75" customHeight="1">
      <c r="A95" s="458"/>
      <c r="B95" s="459"/>
      <c r="C95" s="460"/>
      <c r="D95" s="466"/>
      <c r="E95" s="466"/>
      <c r="F95" s="572" t="s">
        <v>667</v>
      </c>
      <c r="G95" s="572"/>
      <c r="H95" s="572"/>
      <c r="I95" s="467">
        <v>903</v>
      </c>
      <c r="J95" s="468">
        <v>114</v>
      </c>
      <c r="K95" s="469">
        <v>920361</v>
      </c>
      <c r="L95" s="467">
        <v>0</v>
      </c>
      <c r="M95" s="470">
        <v>1881.25882</v>
      </c>
      <c r="N95" s="470">
        <v>0</v>
      </c>
      <c r="O95" s="471">
        <v>0</v>
      </c>
    </row>
    <row r="96" spans="1:15" ht="29.25" customHeight="1">
      <c r="A96" s="458"/>
      <c r="B96" s="459"/>
      <c r="C96" s="460"/>
      <c r="D96" s="466"/>
      <c r="E96" s="466"/>
      <c r="F96" s="466"/>
      <c r="G96" s="573" t="s">
        <v>1159</v>
      </c>
      <c r="H96" s="573"/>
      <c r="I96" s="467">
        <v>903</v>
      </c>
      <c r="J96" s="468">
        <v>114</v>
      </c>
      <c r="K96" s="469">
        <v>920361</v>
      </c>
      <c r="L96" s="467">
        <v>500</v>
      </c>
      <c r="M96" s="470">
        <v>1881.25882</v>
      </c>
      <c r="N96" s="470">
        <v>0</v>
      </c>
      <c r="O96" s="471">
        <v>0</v>
      </c>
    </row>
    <row r="97" spans="1:15" ht="59.25" customHeight="1">
      <c r="A97" s="458"/>
      <c r="B97" s="459"/>
      <c r="C97" s="460"/>
      <c r="D97" s="466"/>
      <c r="E97" s="466"/>
      <c r="F97" s="572" t="s">
        <v>668</v>
      </c>
      <c r="G97" s="572"/>
      <c r="H97" s="572"/>
      <c r="I97" s="467">
        <v>903</v>
      </c>
      <c r="J97" s="468">
        <v>114</v>
      </c>
      <c r="K97" s="469">
        <v>920364</v>
      </c>
      <c r="L97" s="467">
        <v>0</v>
      </c>
      <c r="M97" s="470">
        <v>3436.76712</v>
      </c>
      <c r="N97" s="470">
        <v>0</v>
      </c>
      <c r="O97" s="471">
        <v>0</v>
      </c>
    </row>
    <row r="98" spans="1:15" ht="28.5" customHeight="1">
      <c r="A98" s="458"/>
      <c r="B98" s="459"/>
      <c r="C98" s="460"/>
      <c r="D98" s="466"/>
      <c r="E98" s="466"/>
      <c r="F98" s="466"/>
      <c r="G98" s="573" t="s">
        <v>1159</v>
      </c>
      <c r="H98" s="573"/>
      <c r="I98" s="467">
        <v>903</v>
      </c>
      <c r="J98" s="468">
        <v>114</v>
      </c>
      <c r="K98" s="469">
        <v>920364</v>
      </c>
      <c r="L98" s="467">
        <v>500</v>
      </c>
      <c r="M98" s="470">
        <v>3436.76712</v>
      </c>
      <c r="N98" s="470">
        <v>0</v>
      </c>
      <c r="O98" s="471">
        <v>0</v>
      </c>
    </row>
    <row r="99" spans="1:15" ht="28.5" customHeight="1">
      <c r="A99" s="458"/>
      <c r="B99" s="459"/>
      <c r="C99" s="460"/>
      <c r="D99" s="572" t="s">
        <v>669</v>
      </c>
      <c r="E99" s="572"/>
      <c r="F99" s="572"/>
      <c r="G99" s="572"/>
      <c r="H99" s="572"/>
      <c r="I99" s="467">
        <v>903</v>
      </c>
      <c r="J99" s="468">
        <v>114</v>
      </c>
      <c r="K99" s="469">
        <v>930000</v>
      </c>
      <c r="L99" s="467">
        <v>0</v>
      </c>
      <c r="M99" s="470">
        <v>124912.08323999999</v>
      </c>
      <c r="N99" s="470">
        <v>45375.7572</v>
      </c>
      <c r="O99" s="471">
        <v>12705</v>
      </c>
    </row>
    <row r="100" spans="1:15" ht="30.75" customHeight="1">
      <c r="A100" s="458"/>
      <c r="B100" s="459"/>
      <c r="C100" s="460"/>
      <c r="D100" s="466"/>
      <c r="E100" s="572" t="s">
        <v>670</v>
      </c>
      <c r="F100" s="572"/>
      <c r="G100" s="572"/>
      <c r="H100" s="572"/>
      <c r="I100" s="467">
        <v>903</v>
      </c>
      <c r="J100" s="468">
        <v>114</v>
      </c>
      <c r="K100" s="469">
        <v>939900</v>
      </c>
      <c r="L100" s="467">
        <v>0</v>
      </c>
      <c r="M100" s="470">
        <v>124912.08323999999</v>
      </c>
      <c r="N100" s="470">
        <v>45375.7572</v>
      </c>
      <c r="O100" s="471">
        <v>12705</v>
      </c>
    </row>
    <row r="101" spans="1:15" ht="28.5" customHeight="1">
      <c r="A101" s="458"/>
      <c r="B101" s="459"/>
      <c r="C101" s="460"/>
      <c r="D101" s="466"/>
      <c r="E101" s="466"/>
      <c r="F101" s="572" t="s">
        <v>217</v>
      </c>
      <c r="G101" s="572"/>
      <c r="H101" s="572"/>
      <c r="I101" s="467">
        <v>903</v>
      </c>
      <c r="J101" s="468">
        <v>114</v>
      </c>
      <c r="K101" s="469">
        <v>939910</v>
      </c>
      <c r="L101" s="467">
        <v>0</v>
      </c>
      <c r="M101" s="470">
        <v>23386.46675</v>
      </c>
      <c r="N101" s="470">
        <v>17017.7172</v>
      </c>
      <c r="O101" s="471">
        <v>0</v>
      </c>
    </row>
    <row r="102" spans="1:15" ht="15" customHeight="1">
      <c r="A102" s="458"/>
      <c r="B102" s="459"/>
      <c r="C102" s="460"/>
      <c r="D102" s="466"/>
      <c r="E102" s="466"/>
      <c r="F102" s="466"/>
      <c r="G102" s="573" t="s">
        <v>671</v>
      </c>
      <c r="H102" s="573"/>
      <c r="I102" s="467">
        <v>903</v>
      </c>
      <c r="J102" s="468">
        <v>114</v>
      </c>
      <c r="K102" s="469">
        <v>939910</v>
      </c>
      <c r="L102" s="467">
        <v>1</v>
      </c>
      <c r="M102" s="470">
        <v>23386.46675</v>
      </c>
      <c r="N102" s="470">
        <v>17017.7172</v>
      </c>
      <c r="O102" s="471">
        <v>0</v>
      </c>
    </row>
    <row r="103" spans="1:15" ht="27.75" customHeight="1">
      <c r="A103" s="458"/>
      <c r="B103" s="459"/>
      <c r="C103" s="460"/>
      <c r="D103" s="466"/>
      <c r="E103" s="466"/>
      <c r="F103" s="572" t="s">
        <v>672</v>
      </c>
      <c r="G103" s="572"/>
      <c r="H103" s="572"/>
      <c r="I103" s="467">
        <v>903</v>
      </c>
      <c r="J103" s="468">
        <v>114</v>
      </c>
      <c r="K103" s="469">
        <v>939917</v>
      </c>
      <c r="L103" s="467">
        <v>0</v>
      </c>
      <c r="M103" s="470">
        <v>101525.61648999999</v>
      </c>
      <c r="N103" s="470">
        <v>28358.04</v>
      </c>
      <c r="O103" s="471">
        <v>12705</v>
      </c>
    </row>
    <row r="104" spans="1:15" ht="16.5" customHeight="1">
      <c r="A104" s="458"/>
      <c r="B104" s="459"/>
      <c r="C104" s="460"/>
      <c r="D104" s="466"/>
      <c r="E104" s="466"/>
      <c r="F104" s="466"/>
      <c r="G104" s="573" t="s">
        <v>671</v>
      </c>
      <c r="H104" s="573"/>
      <c r="I104" s="467">
        <v>903</v>
      </c>
      <c r="J104" s="468">
        <v>114</v>
      </c>
      <c r="K104" s="469">
        <v>939917</v>
      </c>
      <c r="L104" s="467">
        <v>1</v>
      </c>
      <c r="M104" s="470">
        <v>101525.61648999999</v>
      </c>
      <c r="N104" s="470">
        <v>28358.04</v>
      </c>
      <c r="O104" s="471">
        <v>12705</v>
      </c>
    </row>
    <row r="105" spans="1:15" ht="29.25" customHeight="1">
      <c r="A105" s="458"/>
      <c r="B105" s="459"/>
      <c r="C105" s="460"/>
      <c r="D105" s="572" t="s">
        <v>673</v>
      </c>
      <c r="E105" s="572"/>
      <c r="F105" s="572"/>
      <c r="G105" s="572"/>
      <c r="H105" s="572"/>
      <c r="I105" s="467">
        <v>903</v>
      </c>
      <c r="J105" s="468">
        <v>114</v>
      </c>
      <c r="K105" s="469">
        <v>4400000</v>
      </c>
      <c r="L105" s="467">
        <v>0</v>
      </c>
      <c r="M105" s="470">
        <v>6755.73242</v>
      </c>
      <c r="N105" s="470">
        <v>4970.88</v>
      </c>
      <c r="O105" s="471">
        <v>0</v>
      </c>
    </row>
    <row r="106" spans="1:15" ht="28.5" customHeight="1">
      <c r="A106" s="458"/>
      <c r="B106" s="459"/>
      <c r="C106" s="460"/>
      <c r="D106" s="466"/>
      <c r="E106" s="572" t="s">
        <v>670</v>
      </c>
      <c r="F106" s="572"/>
      <c r="G106" s="572"/>
      <c r="H106" s="572"/>
      <c r="I106" s="467">
        <v>903</v>
      </c>
      <c r="J106" s="468">
        <v>114</v>
      </c>
      <c r="K106" s="469">
        <v>4409900</v>
      </c>
      <c r="L106" s="467">
        <v>0</v>
      </c>
      <c r="M106" s="470">
        <v>6755.73242</v>
      </c>
      <c r="N106" s="470">
        <v>4970.88</v>
      </c>
      <c r="O106" s="471">
        <v>0</v>
      </c>
    </row>
    <row r="107" spans="1:15" ht="32.25" customHeight="1">
      <c r="A107" s="458"/>
      <c r="B107" s="459"/>
      <c r="C107" s="460"/>
      <c r="D107" s="466"/>
      <c r="E107" s="466"/>
      <c r="F107" s="572" t="s">
        <v>216</v>
      </c>
      <c r="G107" s="572"/>
      <c r="H107" s="572"/>
      <c r="I107" s="467">
        <v>903</v>
      </c>
      <c r="J107" s="468">
        <v>114</v>
      </c>
      <c r="K107" s="469">
        <v>4409909</v>
      </c>
      <c r="L107" s="467">
        <v>0</v>
      </c>
      <c r="M107" s="470">
        <v>6755.73242</v>
      </c>
      <c r="N107" s="470">
        <v>4970.88</v>
      </c>
      <c r="O107" s="471">
        <v>0</v>
      </c>
    </row>
    <row r="108" spans="1:15" ht="18" customHeight="1">
      <c r="A108" s="458"/>
      <c r="B108" s="459"/>
      <c r="C108" s="460"/>
      <c r="D108" s="466"/>
      <c r="E108" s="466"/>
      <c r="F108" s="466"/>
      <c r="G108" s="573" t="s">
        <v>671</v>
      </c>
      <c r="H108" s="573"/>
      <c r="I108" s="467">
        <v>903</v>
      </c>
      <c r="J108" s="468">
        <v>114</v>
      </c>
      <c r="K108" s="469">
        <v>4409909</v>
      </c>
      <c r="L108" s="467">
        <v>1</v>
      </c>
      <c r="M108" s="470">
        <v>6755.73242</v>
      </c>
      <c r="N108" s="470">
        <v>4970.88</v>
      </c>
      <c r="O108" s="471">
        <v>0</v>
      </c>
    </row>
    <row r="109" spans="1:15" ht="15.75" customHeight="1">
      <c r="A109" s="458"/>
      <c r="B109" s="459"/>
      <c r="C109" s="460"/>
      <c r="D109" s="572" t="s">
        <v>674</v>
      </c>
      <c r="E109" s="572"/>
      <c r="F109" s="572"/>
      <c r="G109" s="572"/>
      <c r="H109" s="572"/>
      <c r="I109" s="467">
        <v>903</v>
      </c>
      <c r="J109" s="468">
        <v>114</v>
      </c>
      <c r="K109" s="469">
        <v>7950000</v>
      </c>
      <c r="L109" s="467">
        <v>0</v>
      </c>
      <c r="M109" s="470">
        <v>16250.001030000001</v>
      </c>
      <c r="N109" s="470">
        <v>0</v>
      </c>
      <c r="O109" s="471">
        <v>0</v>
      </c>
    </row>
    <row r="110" spans="1:15" ht="45" customHeight="1">
      <c r="A110" s="458"/>
      <c r="B110" s="459"/>
      <c r="C110" s="460"/>
      <c r="D110" s="466"/>
      <c r="E110" s="466"/>
      <c r="F110" s="572" t="s">
        <v>675</v>
      </c>
      <c r="G110" s="572"/>
      <c r="H110" s="572"/>
      <c r="I110" s="467">
        <v>903</v>
      </c>
      <c r="J110" s="468">
        <v>114</v>
      </c>
      <c r="K110" s="469">
        <v>7950035</v>
      </c>
      <c r="L110" s="467">
        <v>0</v>
      </c>
      <c r="M110" s="470">
        <v>16250.001030000001</v>
      </c>
      <c r="N110" s="470">
        <v>0</v>
      </c>
      <c r="O110" s="471">
        <v>0</v>
      </c>
    </row>
    <row r="111" spans="1:15" ht="27" customHeight="1">
      <c r="A111" s="458"/>
      <c r="B111" s="459"/>
      <c r="C111" s="460"/>
      <c r="D111" s="466"/>
      <c r="E111" s="466"/>
      <c r="F111" s="466"/>
      <c r="G111" s="573" t="s">
        <v>1159</v>
      </c>
      <c r="H111" s="573"/>
      <c r="I111" s="467">
        <v>903</v>
      </c>
      <c r="J111" s="468">
        <v>114</v>
      </c>
      <c r="K111" s="469">
        <v>7950035</v>
      </c>
      <c r="L111" s="467">
        <v>500</v>
      </c>
      <c r="M111" s="470">
        <v>16250.001030000001</v>
      </c>
      <c r="N111" s="470">
        <v>0</v>
      </c>
      <c r="O111" s="471">
        <v>0</v>
      </c>
    </row>
    <row r="112" spans="1:15" ht="12" customHeight="1">
      <c r="A112" s="458"/>
      <c r="B112" s="459"/>
      <c r="C112" s="589" t="s">
        <v>676</v>
      </c>
      <c r="D112" s="589"/>
      <c r="E112" s="589"/>
      <c r="F112" s="589"/>
      <c r="G112" s="589"/>
      <c r="H112" s="589"/>
      <c r="I112" s="461">
        <v>903</v>
      </c>
      <c r="J112" s="462">
        <v>302</v>
      </c>
      <c r="K112" s="463">
        <v>0</v>
      </c>
      <c r="L112" s="461">
        <v>0</v>
      </c>
      <c r="M112" s="464">
        <v>73.45103</v>
      </c>
      <c r="N112" s="464">
        <v>0</v>
      </c>
      <c r="O112" s="465">
        <v>0</v>
      </c>
    </row>
    <row r="113" spans="1:15" ht="15.75" customHeight="1">
      <c r="A113" s="458"/>
      <c r="B113" s="459"/>
      <c r="C113" s="460"/>
      <c r="D113" s="572" t="s">
        <v>677</v>
      </c>
      <c r="E113" s="572"/>
      <c r="F113" s="572"/>
      <c r="G113" s="572"/>
      <c r="H113" s="572"/>
      <c r="I113" s="467">
        <v>903</v>
      </c>
      <c r="J113" s="468">
        <v>302</v>
      </c>
      <c r="K113" s="469">
        <v>2020000</v>
      </c>
      <c r="L113" s="467">
        <v>0</v>
      </c>
      <c r="M113" s="470">
        <v>73.45103</v>
      </c>
      <c r="N113" s="470">
        <v>0</v>
      </c>
      <c r="O113" s="471">
        <v>0</v>
      </c>
    </row>
    <row r="114" spans="1:15" ht="16.5" customHeight="1">
      <c r="A114" s="458"/>
      <c r="B114" s="459"/>
      <c r="C114" s="460"/>
      <c r="D114" s="466"/>
      <c r="E114" s="572" t="s">
        <v>677</v>
      </c>
      <c r="F114" s="572"/>
      <c r="G114" s="572"/>
      <c r="H114" s="572"/>
      <c r="I114" s="467">
        <v>903</v>
      </c>
      <c r="J114" s="468">
        <v>302</v>
      </c>
      <c r="K114" s="469">
        <v>2020000</v>
      </c>
      <c r="L114" s="467">
        <v>0</v>
      </c>
      <c r="M114" s="470">
        <v>73.45103</v>
      </c>
      <c r="N114" s="470">
        <v>0</v>
      </c>
      <c r="O114" s="471">
        <v>0</v>
      </c>
    </row>
    <row r="115" spans="1:15" ht="75.75" customHeight="1">
      <c r="A115" s="458"/>
      <c r="B115" s="459"/>
      <c r="C115" s="460"/>
      <c r="D115" s="466"/>
      <c r="E115" s="466"/>
      <c r="F115" s="572" t="s">
        <v>273</v>
      </c>
      <c r="G115" s="572"/>
      <c r="H115" s="572"/>
      <c r="I115" s="467">
        <v>903</v>
      </c>
      <c r="J115" s="468">
        <v>302</v>
      </c>
      <c r="K115" s="469">
        <v>2020001</v>
      </c>
      <c r="L115" s="467">
        <v>0</v>
      </c>
      <c r="M115" s="470">
        <v>73.45103</v>
      </c>
      <c r="N115" s="470">
        <v>0</v>
      </c>
      <c r="O115" s="471">
        <v>0</v>
      </c>
    </row>
    <row r="116" spans="1:15" ht="45.75" customHeight="1">
      <c r="A116" s="458"/>
      <c r="B116" s="459"/>
      <c r="C116" s="460"/>
      <c r="D116" s="466"/>
      <c r="E116" s="466"/>
      <c r="F116" s="466"/>
      <c r="G116" s="573" t="s">
        <v>678</v>
      </c>
      <c r="H116" s="573"/>
      <c r="I116" s="467">
        <v>903</v>
      </c>
      <c r="J116" s="468">
        <v>302</v>
      </c>
      <c r="K116" s="469">
        <v>2020001</v>
      </c>
      <c r="L116" s="467">
        <v>14</v>
      </c>
      <c r="M116" s="470">
        <v>73.45103</v>
      </c>
      <c r="N116" s="470">
        <v>0</v>
      </c>
      <c r="O116" s="471">
        <v>0</v>
      </c>
    </row>
    <row r="117" spans="1:15" ht="17.25" customHeight="1">
      <c r="A117" s="458"/>
      <c r="B117" s="459"/>
      <c r="C117" s="589" t="s">
        <v>679</v>
      </c>
      <c r="D117" s="589"/>
      <c r="E117" s="589"/>
      <c r="F117" s="589"/>
      <c r="G117" s="589"/>
      <c r="H117" s="589"/>
      <c r="I117" s="461">
        <v>903</v>
      </c>
      <c r="J117" s="462">
        <v>709</v>
      </c>
      <c r="K117" s="463">
        <v>0</v>
      </c>
      <c r="L117" s="461">
        <v>0</v>
      </c>
      <c r="M117" s="464">
        <v>17738.81468</v>
      </c>
      <c r="N117" s="464">
        <v>0</v>
      </c>
      <c r="O117" s="465">
        <v>0</v>
      </c>
    </row>
    <row r="118" spans="1:15" ht="18" customHeight="1">
      <c r="A118" s="458"/>
      <c r="B118" s="459"/>
      <c r="C118" s="460"/>
      <c r="D118" s="572" t="s">
        <v>680</v>
      </c>
      <c r="E118" s="572"/>
      <c r="F118" s="572"/>
      <c r="G118" s="572"/>
      <c r="H118" s="572"/>
      <c r="I118" s="467">
        <v>903</v>
      </c>
      <c r="J118" s="468">
        <v>709</v>
      </c>
      <c r="K118" s="469">
        <v>4360000</v>
      </c>
      <c r="L118" s="467">
        <v>0</v>
      </c>
      <c r="M118" s="470">
        <v>15188.814260000001</v>
      </c>
      <c r="N118" s="470">
        <v>0</v>
      </c>
      <c r="O118" s="471">
        <v>0</v>
      </c>
    </row>
    <row r="119" spans="1:15" ht="26.25" customHeight="1">
      <c r="A119" s="458"/>
      <c r="B119" s="459"/>
      <c r="C119" s="460"/>
      <c r="D119" s="466"/>
      <c r="E119" s="572" t="s">
        <v>681</v>
      </c>
      <c r="F119" s="572"/>
      <c r="G119" s="572"/>
      <c r="H119" s="572"/>
      <c r="I119" s="467">
        <v>903</v>
      </c>
      <c r="J119" s="468">
        <v>709</v>
      </c>
      <c r="K119" s="469">
        <v>4361000</v>
      </c>
      <c r="L119" s="467">
        <v>0</v>
      </c>
      <c r="M119" s="470">
        <v>15188.814260000001</v>
      </c>
      <c r="N119" s="470">
        <v>0</v>
      </c>
      <c r="O119" s="471">
        <v>0</v>
      </c>
    </row>
    <row r="120" spans="1:15" ht="46.5" customHeight="1">
      <c r="A120" s="458"/>
      <c r="B120" s="459"/>
      <c r="C120" s="460"/>
      <c r="D120" s="466"/>
      <c r="E120" s="466"/>
      <c r="F120" s="572" t="s">
        <v>274</v>
      </c>
      <c r="G120" s="572"/>
      <c r="H120" s="572"/>
      <c r="I120" s="467">
        <v>903</v>
      </c>
      <c r="J120" s="468">
        <v>709</v>
      </c>
      <c r="K120" s="469">
        <v>4361002</v>
      </c>
      <c r="L120" s="467">
        <v>0</v>
      </c>
      <c r="M120" s="470">
        <v>15188.814260000001</v>
      </c>
      <c r="N120" s="470">
        <v>0</v>
      </c>
      <c r="O120" s="471">
        <v>0</v>
      </c>
    </row>
    <row r="121" spans="1:15" ht="18.75" customHeight="1">
      <c r="A121" s="458"/>
      <c r="B121" s="459"/>
      <c r="C121" s="460"/>
      <c r="D121" s="466"/>
      <c r="E121" s="466"/>
      <c r="F121" s="466"/>
      <c r="G121" s="573" t="s">
        <v>1170</v>
      </c>
      <c r="H121" s="573"/>
      <c r="I121" s="467">
        <v>903</v>
      </c>
      <c r="J121" s="468">
        <v>709</v>
      </c>
      <c r="K121" s="469">
        <v>4361002</v>
      </c>
      <c r="L121" s="467">
        <v>18</v>
      </c>
      <c r="M121" s="470">
        <v>15188.814260000001</v>
      </c>
      <c r="N121" s="470">
        <v>0</v>
      </c>
      <c r="O121" s="471">
        <v>0</v>
      </c>
    </row>
    <row r="122" spans="1:15" ht="18" customHeight="1">
      <c r="A122" s="458"/>
      <c r="B122" s="459"/>
      <c r="C122" s="460"/>
      <c r="D122" s="572" t="s">
        <v>674</v>
      </c>
      <c r="E122" s="572"/>
      <c r="F122" s="572"/>
      <c r="G122" s="572"/>
      <c r="H122" s="572"/>
      <c r="I122" s="467">
        <v>903</v>
      </c>
      <c r="J122" s="468">
        <v>709</v>
      </c>
      <c r="K122" s="469">
        <v>7950000</v>
      </c>
      <c r="L122" s="467">
        <v>0</v>
      </c>
      <c r="M122" s="470">
        <v>2550.00042</v>
      </c>
      <c r="N122" s="470">
        <v>0</v>
      </c>
      <c r="O122" s="471">
        <v>0</v>
      </c>
    </row>
    <row r="123" spans="1:15" ht="44.25" customHeight="1">
      <c r="A123" s="458"/>
      <c r="B123" s="459"/>
      <c r="C123" s="460"/>
      <c r="D123" s="466"/>
      <c r="E123" s="466"/>
      <c r="F123" s="572" t="s">
        <v>675</v>
      </c>
      <c r="G123" s="572"/>
      <c r="H123" s="572"/>
      <c r="I123" s="467">
        <v>903</v>
      </c>
      <c r="J123" s="468">
        <v>709</v>
      </c>
      <c r="K123" s="469">
        <v>7950035</v>
      </c>
      <c r="L123" s="467">
        <v>0</v>
      </c>
      <c r="M123" s="470">
        <v>2550.00042</v>
      </c>
      <c r="N123" s="470">
        <v>0</v>
      </c>
      <c r="O123" s="471">
        <v>0</v>
      </c>
    </row>
    <row r="124" spans="1:15" ht="27" customHeight="1">
      <c r="A124" s="458"/>
      <c r="B124" s="459"/>
      <c r="C124" s="460"/>
      <c r="D124" s="466"/>
      <c r="E124" s="466"/>
      <c r="F124" s="466"/>
      <c r="G124" s="573" t="s">
        <v>1159</v>
      </c>
      <c r="H124" s="573"/>
      <c r="I124" s="467">
        <v>903</v>
      </c>
      <c r="J124" s="468">
        <v>709</v>
      </c>
      <c r="K124" s="469">
        <v>7950035</v>
      </c>
      <c r="L124" s="467">
        <v>500</v>
      </c>
      <c r="M124" s="470">
        <v>2550.00042</v>
      </c>
      <c r="N124" s="470">
        <v>0</v>
      </c>
      <c r="O124" s="471">
        <v>0</v>
      </c>
    </row>
    <row r="125" spans="1:15" ht="30" customHeight="1">
      <c r="A125" s="458"/>
      <c r="B125" s="459"/>
      <c r="C125" s="589" t="s">
        <v>682</v>
      </c>
      <c r="D125" s="589"/>
      <c r="E125" s="589"/>
      <c r="F125" s="589"/>
      <c r="G125" s="589"/>
      <c r="H125" s="589"/>
      <c r="I125" s="461">
        <v>903</v>
      </c>
      <c r="J125" s="462">
        <v>806</v>
      </c>
      <c r="K125" s="463">
        <v>0</v>
      </c>
      <c r="L125" s="461">
        <v>0</v>
      </c>
      <c r="M125" s="464">
        <v>200.00009</v>
      </c>
      <c r="N125" s="464">
        <v>0</v>
      </c>
      <c r="O125" s="465">
        <v>0</v>
      </c>
    </row>
    <row r="126" spans="1:15" ht="17.25" customHeight="1">
      <c r="A126" s="458"/>
      <c r="B126" s="459"/>
      <c r="C126" s="460"/>
      <c r="D126" s="572" t="s">
        <v>674</v>
      </c>
      <c r="E126" s="572"/>
      <c r="F126" s="572"/>
      <c r="G126" s="572"/>
      <c r="H126" s="572"/>
      <c r="I126" s="467">
        <v>903</v>
      </c>
      <c r="J126" s="468">
        <v>806</v>
      </c>
      <c r="K126" s="469">
        <v>7950000</v>
      </c>
      <c r="L126" s="467">
        <v>0</v>
      </c>
      <c r="M126" s="470">
        <v>200.00009</v>
      </c>
      <c r="N126" s="470">
        <v>0</v>
      </c>
      <c r="O126" s="471">
        <v>0</v>
      </c>
    </row>
    <row r="127" spans="1:15" ht="43.5" customHeight="1">
      <c r="A127" s="458"/>
      <c r="B127" s="459"/>
      <c r="C127" s="460"/>
      <c r="D127" s="466"/>
      <c r="E127" s="466"/>
      <c r="F127" s="572" t="s">
        <v>675</v>
      </c>
      <c r="G127" s="572"/>
      <c r="H127" s="572"/>
      <c r="I127" s="467">
        <v>903</v>
      </c>
      <c r="J127" s="468">
        <v>806</v>
      </c>
      <c r="K127" s="469">
        <v>7950035</v>
      </c>
      <c r="L127" s="467">
        <v>0</v>
      </c>
      <c r="M127" s="470">
        <v>200.00009</v>
      </c>
      <c r="N127" s="470">
        <v>0</v>
      </c>
      <c r="O127" s="471">
        <v>0</v>
      </c>
    </row>
    <row r="128" spans="1:15" ht="26.25" customHeight="1">
      <c r="A128" s="458"/>
      <c r="B128" s="459"/>
      <c r="C128" s="460"/>
      <c r="D128" s="466"/>
      <c r="E128" s="466"/>
      <c r="F128" s="466"/>
      <c r="G128" s="573" t="s">
        <v>1159</v>
      </c>
      <c r="H128" s="573"/>
      <c r="I128" s="467">
        <v>903</v>
      </c>
      <c r="J128" s="468">
        <v>806</v>
      </c>
      <c r="K128" s="469">
        <v>7950035</v>
      </c>
      <c r="L128" s="467">
        <v>500</v>
      </c>
      <c r="M128" s="470">
        <v>200.00009</v>
      </c>
      <c r="N128" s="470">
        <v>0</v>
      </c>
      <c r="O128" s="471">
        <v>0</v>
      </c>
    </row>
    <row r="129" spans="1:15" ht="27.75" customHeight="1">
      <c r="A129" s="458"/>
      <c r="B129" s="459"/>
      <c r="C129" s="589" t="s">
        <v>683</v>
      </c>
      <c r="D129" s="589"/>
      <c r="E129" s="589"/>
      <c r="F129" s="589"/>
      <c r="G129" s="589"/>
      <c r="H129" s="589"/>
      <c r="I129" s="461">
        <v>903</v>
      </c>
      <c r="J129" s="462">
        <v>910</v>
      </c>
      <c r="K129" s="463">
        <v>0</v>
      </c>
      <c r="L129" s="461">
        <v>0</v>
      </c>
      <c r="M129" s="464">
        <v>7339.84584</v>
      </c>
      <c r="N129" s="464">
        <v>0</v>
      </c>
      <c r="O129" s="465">
        <v>0</v>
      </c>
    </row>
    <row r="130" spans="1:15" ht="31.5" customHeight="1">
      <c r="A130" s="458"/>
      <c r="B130" s="459"/>
      <c r="C130" s="460"/>
      <c r="D130" s="572" t="s">
        <v>684</v>
      </c>
      <c r="E130" s="572"/>
      <c r="F130" s="572"/>
      <c r="G130" s="572"/>
      <c r="H130" s="572"/>
      <c r="I130" s="467">
        <v>903</v>
      </c>
      <c r="J130" s="468">
        <v>910</v>
      </c>
      <c r="K130" s="469">
        <v>4850000</v>
      </c>
      <c r="L130" s="467">
        <v>0</v>
      </c>
      <c r="M130" s="470">
        <v>1849.84399</v>
      </c>
      <c r="N130" s="470">
        <v>0</v>
      </c>
      <c r="O130" s="471">
        <v>0</v>
      </c>
    </row>
    <row r="131" spans="1:15" ht="32.25" customHeight="1">
      <c r="A131" s="458"/>
      <c r="B131" s="459"/>
      <c r="C131" s="460"/>
      <c r="D131" s="466"/>
      <c r="E131" s="572" t="s">
        <v>685</v>
      </c>
      <c r="F131" s="572"/>
      <c r="G131" s="572"/>
      <c r="H131" s="572"/>
      <c r="I131" s="467">
        <v>903</v>
      </c>
      <c r="J131" s="468">
        <v>910</v>
      </c>
      <c r="K131" s="469">
        <v>4859700</v>
      </c>
      <c r="L131" s="467">
        <v>0</v>
      </c>
      <c r="M131" s="470">
        <v>1849.84399</v>
      </c>
      <c r="N131" s="470">
        <v>0</v>
      </c>
      <c r="O131" s="471">
        <v>0</v>
      </c>
    </row>
    <row r="132" spans="1:15" ht="32.25" customHeight="1">
      <c r="A132" s="458"/>
      <c r="B132" s="459"/>
      <c r="C132" s="460"/>
      <c r="D132" s="466"/>
      <c r="E132" s="466"/>
      <c r="F132" s="572" t="s">
        <v>686</v>
      </c>
      <c r="G132" s="572"/>
      <c r="H132" s="572"/>
      <c r="I132" s="467">
        <v>903</v>
      </c>
      <c r="J132" s="468">
        <v>910</v>
      </c>
      <c r="K132" s="469">
        <v>4859706</v>
      </c>
      <c r="L132" s="467">
        <v>0</v>
      </c>
      <c r="M132" s="470">
        <v>1849.84399</v>
      </c>
      <c r="N132" s="470">
        <v>0</v>
      </c>
      <c r="O132" s="471">
        <v>0</v>
      </c>
    </row>
    <row r="133" spans="1:15" ht="32.25" customHeight="1">
      <c r="A133" s="458"/>
      <c r="B133" s="459"/>
      <c r="C133" s="460"/>
      <c r="D133" s="466"/>
      <c r="E133" s="466"/>
      <c r="F133" s="466"/>
      <c r="G133" s="573" t="s">
        <v>1159</v>
      </c>
      <c r="H133" s="573"/>
      <c r="I133" s="467">
        <v>903</v>
      </c>
      <c r="J133" s="468">
        <v>910</v>
      </c>
      <c r="K133" s="469">
        <v>4859706</v>
      </c>
      <c r="L133" s="467">
        <v>500</v>
      </c>
      <c r="M133" s="470">
        <v>1849.84399</v>
      </c>
      <c r="N133" s="470">
        <v>0</v>
      </c>
      <c r="O133" s="471">
        <v>0</v>
      </c>
    </row>
    <row r="134" spans="1:15" ht="18" customHeight="1">
      <c r="A134" s="458"/>
      <c r="B134" s="459"/>
      <c r="C134" s="460"/>
      <c r="D134" s="572" t="s">
        <v>674</v>
      </c>
      <c r="E134" s="572"/>
      <c r="F134" s="572"/>
      <c r="G134" s="572"/>
      <c r="H134" s="572"/>
      <c r="I134" s="467">
        <v>903</v>
      </c>
      <c r="J134" s="468">
        <v>910</v>
      </c>
      <c r="K134" s="469">
        <v>7950000</v>
      </c>
      <c r="L134" s="467">
        <v>0</v>
      </c>
      <c r="M134" s="470">
        <v>5490.00185</v>
      </c>
      <c r="N134" s="470">
        <v>0</v>
      </c>
      <c r="O134" s="471">
        <v>0</v>
      </c>
    </row>
    <row r="135" spans="1:15" ht="45" customHeight="1">
      <c r="A135" s="458"/>
      <c r="B135" s="459"/>
      <c r="C135" s="460"/>
      <c r="D135" s="466"/>
      <c r="E135" s="466"/>
      <c r="F135" s="572" t="s">
        <v>675</v>
      </c>
      <c r="G135" s="572"/>
      <c r="H135" s="572"/>
      <c r="I135" s="467">
        <v>903</v>
      </c>
      <c r="J135" s="468">
        <v>910</v>
      </c>
      <c r="K135" s="469">
        <v>7950035</v>
      </c>
      <c r="L135" s="467">
        <v>0</v>
      </c>
      <c r="M135" s="470">
        <v>5490.00185</v>
      </c>
      <c r="N135" s="470">
        <v>0</v>
      </c>
      <c r="O135" s="471">
        <v>0</v>
      </c>
    </row>
    <row r="136" spans="1:15" ht="27" customHeight="1">
      <c r="A136" s="458"/>
      <c r="B136" s="459"/>
      <c r="C136" s="460"/>
      <c r="D136" s="466"/>
      <c r="E136" s="466"/>
      <c r="F136" s="466"/>
      <c r="G136" s="573" t="s">
        <v>1159</v>
      </c>
      <c r="H136" s="573"/>
      <c r="I136" s="467">
        <v>903</v>
      </c>
      <c r="J136" s="468">
        <v>910</v>
      </c>
      <c r="K136" s="469">
        <v>7950035</v>
      </c>
      <c r="L136" s="467">
        <v>500</v>
      </c>
      <c r="M136" s="470">
        <v>5490.00185</v>
      </c>
      <c r="N136" s="470">
        <v>0</v>
      </c>
      <c r="O136" s="471">
        <v>0</v>
      </c>
    </row>
    <row r="137" spans="1:15" ht="15" customHeight="1">
      <c r="A137" s="458"/>
      <c r="B137" s="459"/>
      <c r="C137" s="589" t="s">
        <v>687</v>
      </c>
      <c r="D137" s="589"/>
      <c r="E137" s="589"/>
      <c r="F137" s="589"/>
      <c r="G137" s="589"/>
      <c r="H137" s="589"/>
      <c r="I137" s="461">
        <v>903</v>
      </c>
      <c r="J137" s="462">
        <v>1006</v>
      </c>
      <c r="K137" s="463">
        <v>0</v>
      </c>
      <c r="L137" s="461">
        <v>0</v>
      </c>
      <c r="M137" s="464">
        <v>1700.0048700000002</v>
      </c>
      <c r="N137" s="464">
        <v>0</v>
      </c>
      <c r="O137" s="465">
        <v>0</v>
      </c>
    </row>
    <row r="138" spans="1:15" ht="32.25" customHeight="1">
      <c r="A138" s="458"/>
      <c r="B138" s="459"/>
      <c r="C138" s="460"/>
      <c r="D138" s="572" t="s">
        <v>688</v>
      </c>
      <c r="E138" s="572"/>
      <c r="F138" s="572"/>
      <c r="G138" s="572"/>
      <c r="H138" s="572"/>
      <c r="I138" s="467">
        <v>903</v>
      </c>
      <c r="J138" s="468">
        <v>1006</v>
      </c>
      <c r="K138" s="469">
        <v>5140000</v>
      </c>
      <c r="L138" s="467">
        <v>0</v>
      </c>
      <c r="M138" s="470">
        <v>350</v>
      </c>
      <c r="N138" s="470">
        <v>0</v>
      </c>
      <c r="O138" s="471">
        <v>0</v>
      </c>
    </row>
    <row r="139" spans="1:15" ht="15.75" customHeight="1">
      <c r="A139" s="458"/>
      <c r="B139" s="459"/>
      <c r="C139" s="460"/>
      <c r="D139" s="466"/>
      <c r="E139" s="572" t="s">
        <v>689</v>
      </c>
      <c r="F139" s="572"/>
      <c r="G139" s="572"/>
      <c r="H139" s="572"/>
      <c r="I139" s="467">
        <v>903</v>
      </c>
      <c r="J139" s="468">
        <v>1006</v>
      </c>
      <c r="K139" s="469">
        <v>5140100</v>
      </c>
      <c r="L139" s="467">
        <v>0</v>
      </c>
      <c r="M139" s="470">
        <v>350</v>
      </c>
      <c r="N139" s="470">
        <v>0</v>
      </c>
      <c r="O139" s="471">
        <v>0</v>
      </c>
    </row>
    <row r="140" spans="1:15" ht="32.25" customHeight="1">
      <c r="A140" s="458"/>
      <c r="B140" s="459"/>
      <c r="C140" s="460"/>
      <c r="D140" s="466"/>
      <c r="E140" s="466"/>
      <c r="F140" s="572" t="s">
        <v>690</v>
      </c>
      <c r="G140" s="572"/>
      <c r="H140" s="572"/>
      <c r="I140" s="467">
        <v>903</v>
      </c>
      <c r="J140" s="468">
        <v>1006</v>
      </c>
      <c r="K140" s="469">
        <v>5140104</v>
      </c>
      <c r="L140" s="467">
        <v>0</v>
      </c>
      <c r="M140" s="470">
        <v>350</v>
      </c>
      <c r="N140" s="470">
        <v>0</v>
      </c>
      <c r="O140" s="471">
        <v>0</v>
      </c>
    </row>
    <row r="141" spans="1:15" ht="32.25" customHeight="1">
      <c r="A141" s="458"/>
      <c r="B141" s="459"/>
      <c r="C141" s="460"/>
      <c r="D141" s="466"/>
      <c r="E141" s="466"/>
      <c r="F141" s="466"/>
      <c r="G141" s="573" t="s">
        <v>1159</v>
      </c>
      <c r="H141" s="573"/>
      <c r="I141" s="467">
        <v>903</v>
      </c>
      <c r="J141" s="468">
        <v>1006</v>
      </c>
      <c r="K141" s="469">
        <v>5140104</v>
      </c>
      <c r="L141" s="467">
        <v>500</v>
      </c>
      <c r="M141" s="470">
        <v>350</v>
      </c>
      <c r="N141" s="470">
        <v>0</v>
      </c>
      <c r="O141" s="471">
        <v>0</v>
      </c>
    </row>
    <row r="142" spans="1:15" ht="15.75" customHeight="1">
      <c r="A142" s="458"/>
      <c r="B142" s="459"/>
      <c r="C142" s="460"/>
      <c r="D142" s="572" t="s">
        <v>674</v>
      </c>
      <c r="E142" s="572"/>
      <c r="F142" s="572"/>
      <c r="G142" s="572"/>
      <c r="H142" s="572"/>
      <c r="I142" s="467">
        <v>903</v>
      </c>
      <c r="J142" s="468">
        <v>1006</v>
      </c>
      <c r="K142" s="469">
        <v>7950000</v>
      </c>
      <c r="L142" s="467">
        <v>0</v>
      </c>
      <c r="M142" s="470">
        <v>1350.0048700000002</v>
      </c>
      <c r="N142" s="470">
        <v>0</v>
      </c>
      <c r="O142" s="471">
        <v>0</v>
      </c>
    </row>
    <row r="143" spans="1:15" ht="45" customHeight="1">
      <c r="A143" s="458"/>
      <c r="B143" s="459"/>
      <c r="C143" s="460"/>
      <c r="D143" s="466"/>
      <c r="E143" s="466"/>
      <c r="F143" s="572" t="s">
        <v>675</v>
      </c>
      <c r="G143" s="572"/>
      <c r="H143" s="572"/>
      <c r="I143" s="467">
        <v>903</v>
      </c>
      <c r="J143" s="468">
        <v>1006</v>
      </c>
      <c r="K143" s="469">
        <v>7950035</v>
      </c>
      <c r="L143" s="467">
        <v>0</v>
      </c>
      <c r="M143" s="470">
        <v>1350.0048700000002</v>
      </c>
      <c r="N143" s="470">
        <v>0</v>
      </c>
      <c r="O143" s="471">
        <v>0</v>
      </c>
    </row>
    <row r="144" spans="1:15" ht="30" customHeight="1">
      <c r="A144" s="458"/>
      <c r="B144" s="459"/>
      <c r="C144" s="460"/>
      <c r="D144" s="466"/>
      <c r="E144" s="466"/>
      <c r="F144" s="466"/>
      <c r="G144" s="573" t="s">
        <v>1159</v>
      </c>
      <c r="H144" s="573"/>
      <c r="I144" s="467">
        <v>903</v>
      </c>
      <c r="J144" s="468">
        <v>1006</v>
      </c>
      <c r="K144" s="469">
        <v>7950035</v>
      </c>
      <c r="L144" s="467">
        <v>500</v>
      </c>
      <c r="M144" s="470">
        <v>1350.0048700000002</v>
      </c>
      <c r="N144" s="470">
        <v>0</v>
      </c>
      <c r="O144" s="471">
        <v>0</v>
      </c>
    </row>
    <row r="145" spans="1:15" ht="42.75" customHeight="1">
      <c r="A145" s="472" t="s">
        <v>691</v>
      </c>
      <c r="B145" s="590" t="s">
        <v>692</v>
      </c>
      <c r="C145" s="590"/>
      <c r="D145" s="590"/>
      <c r="E145" s="590"/>
      <c r="F145" s="590"/>
      <c r="G145" s="590"/>
      <c r="H145" s="590"/>
      <c r="I145" s="473">
        <v>905</v>
      </c>
      <c r="J145" s="474">
        <v>0</v>
      </c>
      <c r="K145" s="475">
        <v>0</v>
      </c>
      <c r="L145" s="473">
        <v>0</v>
      </c>
      <c r="M145" s="476">
        <v>5319057.0881</v>
      </c>
      <c r="N145" s="476">
        <v>2164141.8896999997</v>
      </c>
      <c r="O145" s="477">
        <v>382139.80859000015</v>
      </c>
    </row>
    <row r="146" spans="1:15" ht="61.5" customHeight="1">
      <c r="A146" s="458"/>
      <c r="B146" s="459"/>
      <c r="C146" s="589" t="s">
        <v>662</v>
      </c>
      <c r="D146" s="589"/>
      <c r="E146" s="589"/>
      <c r="F146" s="589"/>
      <c r="G146" s="589"/>
      <c r="H146" s="589"/>
      <c r="I146" s="461">
        <v>905</v>
      </c>
      <c r="J146" s="462">
        <v>104</v>
      </c>
      <c r="K146" s="463">
        <v>0</v>
      </c>
      <c r="L146" s="461">
        <v>0</v>
      </c>
      <c r="M146" s="464">
        <v>75388.34853</v>
      </c>
      <c r="N146" s="464">
        <v>52051.02714</v>
      </c>
      <c r="O146" s="465">
        <v>0</v>
      </c>
    </row>
    <row r="147" spans="1:15" ht="29.25" customHeight="1">
      <c r="A147" s="458"/>
      <c r="B147" s="459"/>
      <c r="C147" s="460"/>
      <c r="D147" s="572" t="s">
        <v>1157</v>
      </c>
      <c r="E147" s="572"/>
      <c r="F147" s="572"/>
      <c r="G147" s="572"/>
      <c r="H147" s="572"/>
      <c r="I147" s="467">
        <v>905</v>
      </c>
      <c r="J147" s="468">
        <v>104</v>
      </c>
      <c r="K147" s="469">
        <v>20000</v>
      </c>
      <c r="L147" s="467">
        <v>0</v>
      </c>
      <c r="M147" s="470">
        <v>75388.34853</v>
      </c>
      <c r="N147" s="470">
        <v>52051.02714</v>
      </c>
      <c r="O147" s="471">
        <v>0</v>
      </c>
    </row>
    <row r="148" spans="1:15" ht="12" customHeight="1">
      <c r="A148" s="458"/>
      <c r="B148" s="459"/>
      <c r="C148" s="460"/>
      <c r="D148" s="466"/>
      <c r="E148" s="572" t="s">
        <v>1158</v>
      </c>
      <c r="F148" s="572"/>
      <c r="G148" s="572"/>
      <c r="H148" s="572"/>
      <c r="I148" s="467">
        <v>905</v>
      </c>
      <c r="J148" s="468">
        <v>104</v>
      </c>
      <c r="K148" s="469">
        <v>20400</v>
      </c>
      <c r="L148" s="467">
        <v>0</v>
      </c>
      <c r="M148" s="470">
        <v>75388.34853</v>
      </c>
      <c r="N148" s="470">
        <v>52051.02714</v>
      </c>
      <c r="O148" s="471">
        <v>0</v>
      </c>
    </row>
    <row r="149" spans="1:15" ht="30.75" customHeight="1">
      <c r="A149" s="458"/>
      <c r="B149" s="459"/>
      <c r="C149" s="460"/>
      <c r="D149" s="466"/>
      <c r="E149" s="466"/>
      <c r="F149" s="572" t="s">
        <v>844</v>
      </c>
      <c r="G149" s="572"/>
      <c r="H149" s="572"/>
      <c r="I149" s="467">
        <v>905</v>
      </c>
      <c r="J149" s="468">
        <v>104</v>
      </c>
      <c r="K149" s="469">
        <v>20408</v>
      </c>
      <c r="L149" s="467">
        <v>0</v>
      </c>
      <c r="M149" s="470">
        <v>4969</v>
      </c>
      <c r="N149" s="470">
        <v>3200</v>
      </c>
      <c r="O149" s="471">
        <v>0</v>
      </c>
    </row>
    <row r="150" spans="1:15" ht="27" customHeight="1">
      <c r="A150" s="458"/>
      <c r="B150" s="459"/>
      <c r="C150" s="460"/>
      <c r="D150" s="466"/>
      <c r="E150" s="466"/>
      <c r="F150" s="466"/>
      <c r="G150" s="573" t="s">
        <v>1159</v>
      </c>
      <c r="H150" s="573"/>
      <c r="I150" s="467">
        <v>905</v>
      </c>
      <c r="J150" s="468">
        <v>104</v>
      </c>
      <c r="K150" s="469">
        <v>20408</v>
      </c>
      <c r="L150" s="467">
        <v>500</v>
      </c>
      <c r="M150" s="470">
        <v>4969</v>
      </c>
      <c r="N150" s="470">
        <v>3200</v>
      </c>
      <c r="O150" s="471">
        <v>0</v>
      </c>
    </row>
    <row r="151" spans="1:15" ht="43.5" customHeight="1">
      <c r="A151" s="458"/>
      <c r="B151" s="459"/>
      <c r="C151" s="460"/>
      <c r="D151" s="466"/>
      <c r="E151" s="466"/>
      <c r="F151" s="572" t="s">
        <v>215</v>
      </c>
      <c r="G151" s="572"/>
      <c r="H151" s="572"/>
      <c r="I151" s="467">
        <v>905</v>
      </c>
      <c r="J151" s="468">
        <v>104</v>
      </c>
      <c r="K151" s="469">
        <v>20412</v>
      </c>
      <c r="L151" s="467">
        <v>0</v>
      </c>
      <c r="M151" s="470">
        <v>9068.518999999998</v>
      </c>
      <c r="N151" s="470">
        <v>5314.79905</v>
      </c>
      <c r="O151" s="471">
        <v>0</v>
      </c>
    </row>
    <row r="152" spans="1:15" ht="27.75" customHeight="1">
      <c r="A152" s="458"/>
      <c r="B152" s="459"/>
      <c r="C152" s="460"/>
      <c r="D152" s="466"/>
      <c r="E152" s="466"/>
      <c r="F152" s="466"/>
      <c r="G152" s="573" t="s">
        <v>1159</v>
      </c>
      <c r="H152" s="573"/>
      <c r="I152" s="467">
        <v>905</v>
      </c>
      <c r="J152" s="468">
        <v>104</v>
      </c>
      <c r="K152" s="469">
        <v>20412</v>
      </c>
      <c r="L152" s="467">
        <v>500</v>
      </c>
      <c r="M152" s="470">
        <v>9068.518999999998</v>
      </c>
      <c r="N152" s="470">
        <v>5314.79905</v>
      </c>
      <c r="O152" s="471">
        <v>0</v>
      </c>
    </row>
    <row r="153" spans="1:15" ht="30" customHeight="1">
      <c r="A153" s="458"/>
      <c r="B153" s="459"/>
      <c r="C153" s="460"/>
      <c r="D153" s="466"/>
      <c r="E153" s="466"/>
      <c r="F153" s="572" t="s">
        <v>692</v>
      </c>
      <c r="G153" s="572"/>
      <c r="H153" s="572"/>
      <c r="I153" s="467">
        <v>905</v>
      </c>
      <c r="J153" s="468">
        <v>104</v>
      </c>
      <c r="K153" s="469">
        <v>20416</v>
      </c>
      <c r="L153" s="467">
        <v>0</v>
      </c>
      <c r="M153" s="470">
        <v>48021.255529999995</v>
      </c>
      <c r="N153" s="470">
        <v>34742.10809</v>
      </c>
      <c r="O153" s="471">
        <v>0</v>
      </c>
    </row>
    <row r="154" spans="1:15" ht="29.25" customHeight="1">
      <c r="A154" s="458"/>
      <c r="B154" s="459"/>
      <c r="C154" s="460"/>
      <c r="D154" s="466"/>
      <c r="E154" s="466"/>
      <c r="F154" s="466"/>
      <c r="G154" s="573" t="s">
        <v>1159</v>
      </c>
      <c r="H154" s="573"/>
      <c r="I154" s="467">
        <v>905</v>
      </c>
      <c r="J154" s="468">
        <v>104</v>
      </c>
      <c r="K154" s="469">
        <v>20416</v>
      </c>
      <c r="L154" s="467">
        <v>500</v>
      </c>
      <c r="M154" s="470">
        <v>48021.255529999995</v>
      </c>
      <c r="N154" s="470">
        <v>34742.10809</v>
      </c>
      <c r="O154" s="471">
        <v>0</v>
      </c>
    </row>
    <row r="155" spans="1:15" ht="60" customHeight="1">
      <c r="A155" s="458"/>
      <c r="B155" s="459"/>
      <c r="C155" s="460"/>
      <c r="D155" s="466"/>
      <c r="E155" s="466"/>
      <c r="F155" s="572" t="s">
        <v>845</v>
      </c>
      <c r="G155" s="572"/>
      <c r="H155" s="572"/>
      <c r="I155" s="467">
        <v>905</v>
      </c>
      <c r="J155" s="468">
        <v>104</v>
      </c>
      <c r="K155" s="469">
        <v>20419</v>
      </c>
      <c r="L155" s="467">
        <v>0</v>
      </c>
      <c r="M155" s="470">
        <v>11199.574</v>
      </c>
      <c r="N155" s="470">
        <v>7275.753</v>
      </c>
      <c r="O155" s="471">
        <v>0</v>
      </c>
    </row>
    <row r="156" spans="1:15" ht="28.5" customHeight="1">
      <c r="A156" s="458"/>
      <c r="B156" s="459"/>
      <c r="C156" s="460"/>
      <c r="D156" s="466"/>
      <c r="E156" s="466"/>
      <c r="F156" s="466"/>
      <c r="G156" s="573" t="s">
        <v>1159</v>
      </c>
      <c r="H156" s="573"/>
      <c r="I156" s="467">
        <v>905</v>
      </c>
      <c r="J156" s="468">
        <v>104</v>
      </c>
      <c r="K156" s="469">
        <v>20419</v>
      </c>
      <c r="L156" s="467">
        <v>500</v>
      </c>
      <c r="M156" s="470">
        <v>11199.574</v>
      </c>
      <c r="N156" s="470">
        <v>7275.753</v>
      </c>
      <c r="O156" s="471">
        <v>0</v>
      </c>
    </row>
    <row r="157" spans="1:15" ht="59.25" customHeight="1">
      <c r="A157" s="458"/>
      <c r="B157" s="459"/>
      <c r="C157" s="460"/>
      <c r="D157" s="466"/>
      <c r="E157" s="466"/>
      <c r="F157" s="572" t="s">
        <v>214</v>
      </c>
      <c r="G157" s="572"/>
      <c r="H157" s="572"/>
      <c r="I157" s="467">
        <v>905</v>
      </c>
      <c r="J157" s="468">
        <v>104</v>
      </c>
      <c r="K157" s="469">
        <v>20424</v>
      </c>
      <c r="L157" s="467">
        <v>0</v>
      </c>
      <c r="M157" s="470">
        <v>2130</v>
      </c>
      <c r="N157" s="470">
        <v>1518.367</v>
      </c>
      <c r="O157" s="471">
        <v>0</v>
      </c>
    </row>
    <row r="158" spans="1:15" ht="32.25" customHeight="1">
      <c r="A158" s="458"/>
      <c r="B158" s="459"/>
      <c r="C158" s="460"/>
      <c r="D158" s="466"/>
      <c r="E158" s="466"/>
      <c r="F158" s="466"/>
      <c r="G158" s="573" t="s">
        <v>1159</v>
      </c>
      <c r="H158" s="573"/>
      <c r="I158" s="467">
        <v>905</v>
      </c>
      <c r="J158" s="468">
        <v>104</v>
      </c>
      <c r="K158" s="469">
        <v>20424</v>
      </c>
      <c r="L158" s="467">
        <v>500</v>
      </c>
      <c r="M158" s="470">
        <v>2130</v>
      </c>
      <c r="N158" s="470">
        <v>1518.367</v>
      </c>
      <c r="O158" s="471">
        <v>0</v>
      </c>
    </row>
    <row r="159" spans="1:15" ht="18.75" customHeight="1">
      <c r="A159" s="458"/>
      <c r="B159" s="459"/>
      <c r="C159" s="589" t="s">
        <v>1167</v>
      </c>
      <c r="D159" s="589"/>
      <c r="E159" s="589"/>
      <c r="F159" s="589"/>
      <c r="G159" s="589"/>
      <c r="H159" s="589"/>
      <c r="I159" s="461">
        <v>905</v>
      </c>
      <c r="J159" s="462">
        <v>114</v>
      </c>
      <c r="K159" s="463">
        <v>0</v>
      </c>
      <c r="L159" s="461">
        <v>0</v>
      </c>
      <c r="M159" s="464">
        <v>95163.64455</v>
      </c>
      <c r="N159" s="464">
        <v>63547.239689999995</v>
      </c>
      <c r="O159" s="465">
        <v>1677.6986000000002</v>
      </c>
    </row>
    <row r="160" spans="1:15" ht="29.25" customHeight="1">
      <c r="A160" s="458"/>
      <c r="B160" s="459"/>
      <c r="C160" s="460"/>
      <c r="D160" s="572" t="s">
        <v>669</v>
      </c>
      <c r="E160" s="572"/>
      <c r="F160" s="572"/>
      <c r="G160" s="572"/>
      <c r="H160" s="572"/>
      <c r="I160" s="467">
        <v>905</v>
      </c>
      <c r="J160" s="468">
        <v>114</v>
      </c>
      <c r="K160" s="469">
        <v>930000</v>
      </c>
      <c r="L160" s="467">
        <v>0</v>
      </c>
      <c r="M160" s="470">
        <v>95163.64455</v>
      </c>
      <c r="N160" s="470">
        <v>63547.239689999995</v>
      </c>
      <c r="O160" s="471">
        <v>1677.6986000000002</v>
      </c>
    </row>
    <row r="161" spans="1:15" ht="29.25" customHeight="1">
      <c r="A161" s="458"/>
      <c r="B161" s="459"/>
      <c r="C161" s="460"/>
      <c r="D161" s="466"/>
      <c r="E161" s="572" t="s">
        <v>670</v>
      </c>
      <c r="F161" s="572"/>
      <c r="G161" s="572"/>
      <c r="H161" s="572"/>
      <c r="I161" s="467">
        <v>905</v>
      </c>
      <c r="J161" s="468">
        <v>114</v>
      </c>
      <c r="K161" s="469">
        <v>939900</v>
      </c>
      <c r="L161" s="467">
        <v>0</v>
      </c>
      <c r="M161" s="470">
        <v>95163.64455</v>
      </c>
      <c r="N161" s="470">
        <v>63547.239689999995</v>
      </c>
      <c r="O161" s="471">
        <v>1677.6986000000002</v>
      </c>
    </row>
    <row r="162" spans="1:15" ht="27.75" customHeight="1">
      <c r="A162" s="458"/>
      <c r="B162" s="459"/>
      <c r="C162" s="460"/>
      <c r="D162" s="466"/>
      <c r="E162" s="466"/>
      <c r="F162" s="572" t="s">
        <v>301</v>
      </c>
      <c r="G162" s="572"/>
      <c r="H162" s="572"/>
      <c r="I162" s="467">
        <v>905</v>
      </c>
      <c r="J162" s="468">
        <v>114</v>
      </c>
      <c r="K162" s="469">
        <v>939908</v>
      </c>
      <c r="L162" s="467">
        <v>0</v>
      </c>
      <c r="M162" s="470">
        <v>85876.92473999999</v>
      </c>
      <c r="N162" s="470">
        <v>58269.510089999996</v>
      </c>
      <c r="O162" s="471">
        <v>1677.6986000000002</v>
      </c>
    </row>
    <row r="163" spans="1:15" ht="15.75" customHeight="1">
      <c r="A163" s="458"/>
      <c r="B163" s="459"/>
      <c r="C163" s="460"/>
      <c r="D163" s="466"/>
      <c r="E163" s="466"/>
      <c r="F163" s="466"/>
      <c r="G163" s="573" t="s">
        <v>671</v>
      </c>
      <c r="H163" s="573"/>
      <c r="I163" s="467">
        <v>905</v>
      </c>
      <c r="J163" s="468">
        <v>114</v>
      </c>
      <c r="K163" s="469">
        <v>939908</v>
      </c>
      <c r="L163" s="467">
        <v>1</v>
      </c>
      <c r="M163" s="470">
        <v>85876.92473999999</v>
      </c>
      <c r="N163" s="470">
        <v>58269.510089999996</v>
      </c>
      <c r="O163" s="471">
        <v>1677.6986000000002</v>
      </c>
    </row>
    <row r="164" spans="1:15" ht="26.25" customHeight="1">
      <c r="A164" s="458"/>
      <c r="B164" s="459"/>
      <c r="C164" s="460"/>
      <c r="D164" s="466"/>
      <c r="E164" s="466"/>
      <c r="F164" s="572" t="s">
        <v>846</v>
      </c>
      <c r="G164" s="572"/>
      <c r="H164" s="572"/>
      <c r="I164" s="467">
        <v>905</v>
      </c>
      <c r="J164" s="468">
        <v>114</v>
      </c>
      <c r="K164" s="469">
        <v>939913</v>
      </c>
      <c r="L164" s="467">
        <v>0</v>
      </c>
      <c r="M164" s="470">
        <v>9167.261110000001</v>
      </c>
      <c r="N164" s="470">
        <v>5277.7296</v>
      </c>
      <c r="O164" s="471">
        <v>0</v>
      </c>
    </row>
    <row r="165" spans="1:15" ht="17.25" customHeight="1">
      <c r="A165" s="458"/>
      <c r="B165" s="459"/>
      <c r="C165" s="460"/>
      <c r="D165" s="466"/>
      <c r="E165" s="466"/>
      <c r="F165" s="466"/>
      <c r="G165" s="573" t="s">
        <v>671</v>
      </c>
      <c r="H165" s="573"/>
      <c r="I165" s="467">
        <v>905</v>
      </c>
      <c r="J165" s="468">
        <v>114</v>
      </c>
      <c r="K165" s="469">
        <v>939913</v>
      </c>
      <c r="L165" s="467">
        <v>1</v>
      </c>
      <c r="M165" s="470">
        <v>9167.261110000001</v>
      </c>
      <c r="N165" s="470">
        <v>5277.7296</v>
      </c>
      <c r="O165" s="471">
        <v>0</v>
      </c>
    </row>
    <row r="166" spans="1:15" ht="15" customHeight="1">
      <c r="A166" s="458"/>
      <c r="B166" s="459"/>
      <c r="C166" s="460"/>
      <c r="D166" s="466"/>
      <c r="E166" s="466"/>
      <c r="F166" s="572" t="s">
        <v>847</v>
      </c>
      <c r="G166" s="572"/>
      <c r="H166" s="572"/>
      <c r="I166" s="467">
        <v>905</v>
      </c>
      <c r="J166" s="468">
        <v>114</v>
      </c>
      <c r="K166" s="469">
        <v>939914</v>
      </c>
      <c r="L166" s="467">
        <v>0</v>
      </c>
      <c r="M166" s="470">
        <v>119.4587</v>
      </c>
      <c r="N166" s="470">
        <v>0</v>
      </c>
      <c r="O166" s="471">
        <v>0</v>
      </c>
    </row>
    <row r="167" spans="1:15" ht="15" customHeight="1">
      <c r="A167" s="458"/>
      <c r="B167" s="459"/>
      <c r="C167" s="460"/>
      <c r="D167" s="466"/>
      <c r="E167" s="466"/>
      <c r="F167" s="466"/>
      <c r="G167" s="573" t="s">
        <v>671</v>
      </c>
      <c r="H167" s="573"/>
      <c r="I167" s="467">
        <v>905</v>
      </c>
      <c r="J167" s="468">
        <v>114</v>
      </c>
      <c r="K167" s="469">
        <v>939914</v>
      </c>
      <c r="L167" s="467">
        <v>1</v>
      </c>
      <c r="M167" s="470">
        <v>119.4587</v>
      </c>
      <c r="N167" s="470">
        <v>0</v>
      </c>
      <c r="O167" s="471">
        <v>0</v>
      </c>
    </row>
    <row r="168" spans="1:15" ht="27.75" customHeight="1">
      <c r="A168" s="458"/>
      <c r="B168" s="459"/>
      <c r="C168" s="589" t="s">
        <v>848</v>
      </c>
      <c r="D168" s="589"/>
      <c r="E168" s="589"/>
      <c r="F168" s="589"/>
      <c r="G168" s="589"/>
      <c r="H168" s="589"/>
      <c r="I168" s="461">
        <v>905</v>
      </c>
      <c r="J168" s="462">
        <v>314</v>
      </c>
      <c r="K168" s="463">
        <v>0</v>
      </c>
      <c r="L168" s="461">
        <v>0</v>
      </c>
      <c r="M168" s="464">
        <v>8.17624</v>
      </c>
      <c r="N168" s="464">
        <v>0</v>
      </c>
      <c r="O168" s="465">
        <v>0</v>
      </c>
    </row>
    <row r="169" spans="1:15" ht="15.75" customHeight="1">
      <c r="A169" s="458"/>
      <c r="B169" s="459"/>
      <c r="C169" s="460"/>
      <c r="D169" s="572" t="s">
        <v>674</v>
      </c>
      <c r="E169" s="572"/>
      <c r="F169" s="572"/>
      <c r="G169" s="572"/>
      <c r="H169" s="572"/>
      <c r="I169" s="467">
        <v>905</v>
      </c>
      <c r="J169" s="468">
        <v>314</v>
      </c>
      <c r="K169" s="469">
        <v>7950000</v>
      </c>
      <c r="L169" s="467">
        <v>0</v>
      </c>
      <c r="M169" s="470">
        <v>8.17624</v>
      </c>
      <c r="N169" s="470">
        <v>0</v>
      </c>
      <c r="O169" s="471">
        <v>0</v>
      </c>
    </row>
    <row r="170" spans="1:15" ht="60" customHeight="1">
      <c r="A170" s="458"/>
      <c r="B170" s="459"/>
      <c r="C170" s="460"/>
      <c r="D170" s="466"/>
      <c r="E170" s="466"/>
      <c r="F170" s="572" t="s">
        <v>213</v>
      </c>
      <c r="G170" s="572"/>
      <c r="H170" s="572"/>
      <c r="I170" s="467">
        <v>905</v>
      </c>
      <c r="J170" s="468">
        <v>314</v>
      </c>
      <c r="K170" s="469">
        <v>7950013</v>
      </c>
      <c r="L170" s="467">
        <v>0</v>
      </c>
      <c r="M170" s="470">
        <v>8.17624</v>
      </c>
      <c r="N170" s="470">
        <v>0</v>
      </c>
      <c r="O170" s="471">
        <v>0</v>
      </c>
    </row>
    <row r="171" spans="1:15" ht="27.75" customHeight="1">
      <c r="A171" s="458"/>
      <c r="B171" s="459"/>
      <c r="C171" s="460"/>
      <c r="D171" s="466"/>
      <c r="E171" s="466"/>
      <c r="F171" s="466"/>
      <c r="G171" s="573" t="s">
        <v>1159</v>
      </c>
      <c r="H171" s="573"/>
      <c r="I171" s="467">
        <v>905</v>
      </c>
      <c r="J171" s="468">
        <v>314</v>
      </c>
      <c r="K171" s="469">
        <v>7950013</v>
      </c>
      <c r="L171" s="467">
        <v>500</v>
      </c>
      <c r="M171" s="470">
        <v>8.17624</v>
      </c>
      <c r="N171" s="470">
        <v>0</v>
      </c>
      <c r="O171" s="471">
        <v>0</v>
      </c>
    </row>
    <row r="172" spans="1:15" ht="12" customHeight="1">
      <c r="A172" s="458"/>
      <c r="B172" s="459"/>
      <c r="C172" s="589" t="s">
        <v>849</v>
      </c>
      <c r="D172" s="589"/>
      <c r="E172" s="589"/>
      <c r="F172" s="589"/>
      <c r="G172" s="589"/>
      <c r="H172" s="589"/>
      <c r="I172" s="461">
        <v>905</v>
      </c>
      <c r="J172" s="462">
        <v>701</v>
      </c>
      <c r="K172" s="463">
        <v>0</v>
      </c>
      <c r="L172" s="461">
        <v>0</v>
      </c>
      <c r="M172" s="464">
        <v>1108389.1811399995</v>
      </c>
      <c r="N172" s="464">
        <v>529924.7472</v>
      </c>
      <c r="O172" s="465">
        <v>116304.78593000001</v>
      </c>
    </row>
    <row r="173" spans="1:15" ht="16.5" customHeight="1">
      <c r="A173" s="458"/>
      <c r="B173" s="459"/>
      <c r="C173" s="460"/>
      <c r="D173" s="572" t="s">
        <v>850</v>
      </c>
      <c r="E173" s="572"/>
      <c r="F173" s="572"/>
      <c r="G173" s="572"/>
      <c r="H173" s="572"/>
      <c r="I173" s="467">
        <v>905</v>
      </c>
      <c r="J173" s="468">
        <v>701</v>
      </c>
      <c r="K173" s="469">
        <v>4200000</v>
      </c>
      <c r="L173" s="467">
        <v>0</v>
      </c>
      <c r="M173" s="470">
        <v>1103721.1811399995</v>
      </c>
      <c r="N173" s="470">
        <v>529924.7472</v>
      </c>
      <c r="O173" s="471">
        <v>116304.78593000001</v>
      </c>
    </row>
    <row r="174" spans="1:15" ht="26.25" customHeight="1">
      <c r="A174" s="458"/>
      <c r="B174" s="459"/>
      <c r="C174" s="460"/>
      <c r="D174" s="466"/>
      <c r="E174" s="572" t="s">
        <v>670</v>
      </c>
      <c r="F174" s="572"/>
      <c r="G174" s="572"/>
      <c r="H174" s="572"/>
      <c r="I174" s="467">
        <v>905</v>
      </c>
      <c r="J174" s="468">
        <v>701</v>
      </c>
      <c r="K174" s="469">
        <v>4209900</v>
      </c>
      <c r="L174" s="467">
        <v>0</v>
      </c>
      <c r="M174" s="470">
        <v>1103721.1811399995</v>
      </c>
      <c r="N174" s="470">
        <v>529924.7472</v>
      </c>
      <c r="O174" s="471">
        <v>116304.78593000001</v>
      </c>
    </row>
    <row r="175" spans="1:15" ht="15.75" customHeight="1">
      <c r="A175" s="458"/>
      <c r="B175" s="459"/>
      <c r="C175" s="460"/>
      <c r="D175" s="466"/>
      <c r="E175" s="466"/>
      <c r="F175" s="466"/>
      <c r="G175" s="573" t="s">
        <v>671</v>
      </c>
      <c r="H175" s="573"/>
      <c r="I175" s="467">
        <v>905</v>
      </c>
      <c r="J175" s="468">
        <v>701</v>
      </c>
      <c r="K175" s="469">
        <v>4209900</v>
      </c>
      <c r="L175" s="467">
        <v>1</v>
      </c>
      <c r="M175" s="470">
        <v>1097846.8710799997</v>
      </c>
      <c r="N175" s="470">
        <v>528726.2532</v>
      </c>
      <c r="O175" s="471">
        <v>116304.78593000001</v>
      </c>
    </row>
    <row r="176" spans="1:15" ht="45" customHeight="1">
      <c r="A176" s="458"/>
      <c r="B176" s="459"/>
      <c r="C176" s="460"/>
      <c r="D176" s="466"/>
      <c r="E176" s="466"/>
      <c r="F176" s="572" t="s">
        <v>851</v>
      </c>
      <c r="G176" s="572"/>
      <c r="H176" s="572"/>
      <c r="I176" s="467">
        <v>905</v>
      </c>
      <c r="J176" s="468">
        <v>701</v>
      </c>
      <c r="K176" s="469">
        <v>4209901</v>
      </c>
      <c r="L176" s="467">
        <v>0</v>
      </c>
      <c r="M176" s="470">
        <v>1124.01006</v>
      </c>
      <c r="N176" s="470">
        <v>0</v>
      </c>
      <c r="O176" s="471">
        <v>0</v>
      </c>
    </row>
    <row r="177" spans="1:15" ht="17.25" customHeight="1">
      <c r="A177" s="458"/>
      <c r="B177" s="459"/>
      <c r="C177" s="460"/>
      <c r="D177" s="466"/>
      <c r="E177" s="466"/>
      <c r="F177" s="466"/>
      <c r="G177" s="573" t="s">
        <v>671</v>
      </c>
      <c r="H177" s="573"/>
      <c r="I177" s="467">
        <v>905</v>
      </c>
      <c r="J177" s="468">
        <v>701</v>
      </c>
      <c r="K177" s="469">
        <v>4209901</v>
      </c>
      <c r="L177" s="467">
        <v>1</v>
      </c>
      <c r="M177" s="470">
        <v>1124.01006</v>
      </c>
      <c r="N177" s="470">
        <v>0</v>
      </c>
      <c r="O177" s="471">
        <v>0</v>
      </c>
    </row>
    <row r="178" spans="1:15" ht="106.5" customHeight="1">
      <c r="A178" s="458"/>
      <c r="B178" s="459"/>
      <c r="C178" s="460"/>
      <c r="D178" s="466"/>
      <c r="E178" s="466"/>
      <c r="F178" s="572" t="s">
        <v>1149</v>
      </c>
      <c r="G178" s="572"/>
      <c r="H178" s="572"/>
      <c r="I178" s="467">
        <v>905</v>
      </c>
      <c r="J178" s="468">
        <v>701</v>
      </c>
      <c r="K178" s="469">
        <v>4209902</v>
      </c>
      <c r="L178" s="467">
        <v>0</v>
      </c>
      <c r="M178" s="470">
        <v>1512.5</v>
      </c>
      <c r="N178" s="470">
        <v>1198.494</v>
      </c>
      <c r="O178" s="471">
        <v>0</v>
      </c>
    </row>
    <row r="179" spans="1:15" ht="18" customHeight="1">
      <c r="A179" s="458"/>
      <c r="B179" s="459"/>
      <c r="C179" s="460"/>
      <c r="D179" s="466"/>
      <c r="E179" s="466"/>
      <c r="F179" s="466"/>
      <c r="G179" s="573" t="s">
        <v>671</v>
      </c>
      <c r="H179" s="573"/>
      <c r="I179" s="467">
        <v>905</v>
      </c>
      <c r="J179" s="468">
        <v>701</v>
      </c>
      <c r="K179" s="469">
        <v>4209902</v>
      </c>
      <c r="L179" s="467">
        <v>1</v>
      </c>
      <c r="M179" s="470">
        <v>1512.5</v>
      </c>
      <c r="N179" s="470">
        <v>1198.494</v>
      </c>
      <c r="O179" s="471">
        <v>0</v>
      </c>
    </row>
    <row r="180" spans="1:15" ht="45.75" customHeight="1">
      <c r="A180" s="458"/>
      <c r="B180" s="459"/>
      <c r="C180" s="460"/>
      <c r="D180" s="466"/>
      <c r="E180" s="466"/>
      <c r="F180" s="572" t="s">
        <v>1101</v>
      </c>
      <c r="G180" s="572"/>
      <c r="H180" s="572"/>
      <c r="I180" s="467">
        <v>905</v>
      </c>
      <c r="J180" s="468">
        <v>701</v>
      </c>
      <c r="K180" s="469">
        <v>4209907</v>
      </c>
      <c r="L180" s="467">
        <v>0</v>
      </c>
      <c r="M180" s="470">
        <v>512.5</v>
      </c>
      <c r="N180" s="470">
        <v>0</v>
      </c>
      <c r="O180" s="471">
        <v>0</v>
      </c>
    </row>
    <row r="181" spans="1:15" ht="21.75" customHeight="1">
      <c r="A181" s="458"/>
      <c r="B181" s="459"/>
      <c r="C181" s="460"/>
      <c r="D181" s="466"/>
      <c r="E181" s="466"/>
      <c r="F181" s="466"/>
      <c r="G181" s="573" t="s">
        <v>671</v>
      </c>
      <c r="H181" s="573"/>
      <c r="I181" s="467">
        <v>905</v>
      </c>
      <c r="J181" s="468">
        <v>701</v>
      </c>
      <c r="K181" s="469">
        <v>4209907</v>
      </c>
      <c r="L181" s="467">
        <v>1</v>
      </c>
      <c r="M181" s="470">
        <v>512.5</v>
      </c>
      <c r="N181" s="470">
        <v>0</v>
      </c>
      <c r="O181" s="471">
        <v>0</v>
      </c>
    </row>
    <row r="182" spans="1:15" ht="32.25" customHeight="1">
      <c r="A182" s="458"/>
      <c r="B182" s="459"/>
      <c r="C182" s="460"/>
      <c r="D182" s="466"/>
      <c r="E182" s="466"/>
      <c r="F182" s="572" t="s">
        <v>328</v>
      </c>
      <c r="G182" s="572"/>
      <c r="H182" s="572"/>
      <c r="I182" s="467">
        <v>905</v>
      </c>
      <c r="J182" s="468">
        <v>701</v>
      </c>
      <c r="K182" s="469">
        <v>4209908</v>
      </c>
      <c r="L182" s="467">
        <v>0</v>
      </c>
      <c r="M182" s="470">
        <v>87.5</v>
      </c>
      <c r="N182" s="470">
        <v>0</v>
      </c>
      <c r="O182" s="471">
        <v>0</v>
      </c>
    </row>
    <row r="183" spans="1:15" ht="17.25" customHeight="1">
      <c r="A183" s="458"/>
      <c r="B183" s="459"/>
      <c r="C183" s="460"/>
      <c r="D183" s="466"/>
      <c r="E183" s="466"/>
      <c r="F183" s="466"/>
      <c r="G183" s="573" t="s">
        <v>671</v>
      </c>
      <c r="H183" s="573"/>
      <c r="I183" s="467">
        <v>905</v>
      </c>
      <c r="J183" s="468">
        <v>701</v>
      </c>
      <c r="K183" s="469">
        <v>4209908</v>
      </c>
      <c r="L183" s="467">
        <v>1</v>
      </c>
      <c r="M183" s="470">
        <v>87.5</v>
      </c>
      <c r="N183" s="470">
        <v>0</v>
      </c>
      <c r="O183" s="471">
        <v>0</v>
      </c>
    </row>
    <row r="184" spans="1:15" ht="29.25" customHeight="1">
      <c r="A184" s="458"/>
      <c r="B184" s="459"/>
      <c r="C184" s="460"/>
      <c r="D184" s="466"/>
      <c r="E184" s="466"/>
      <c r="F184" s="572" t="s">
        <v>329</v>
      </c>
      <c r="G184" s="572"/>
      <c r="H184" s="572"/>
      <c r="I184" s="467">
        <v>905</v>
      </c>
      <c r="J184" s="468">
        <v>701</v>
      </c>
      <c r="K184" s="469">
        <v>4209909</v>
      </c>
      <c r="L184" s="467">
        <v>0</v>
      </c>
      <c r="M184" s="470">
        <v>148</v>
      </c>
      <c r="N184" s="470">
        <v>0</v>
      </c>
      <c r="O184" s="471">
        <v>0</v>
      </c>
    </row>
    <row r="185" spans="1:15" ht="16.5" customHeight="1">
      <c r="A185" s="458"/>
      <c r="B185" s="459"/>
      <c r="C185" s="460"/>
      <c r="D185" s="466"/>
      <c r="E185" s="466"/>
      <c r="F185" s="466"/>
      <c r="G185" s="573" t="s">
        <v>671</v>
      </c>
      <c r="H185" s="573"/>
      <c r="I185" s="467">
        <v>905</v>
      </c>
      <c r="J185" s="468">
        <v>701</v>
      </c>
      <c r="K185" s="469">
        <v>4209909</v>
      </c>
      <c r="L185" s="467">
        <v>1</v>
      </c>
      <c r="M185" s="470">
        <v>148</v>
      </c>
      <c r="N185" s="470">
        <v>0</v>
      </c>
      <c r="O185" s="471">
        <v>0</v>
      </c>
    </row>
    <row r="186" spans="1:15" ht="32.25" customHeight="1">
      <c r="A186" s="458"/>
      <c r="B186" s="459"/>
      <c r="C186" s="460"/>
      <c r="D186" s="466"/>
      <c r="E186" s="466"/>
      <c r="F186" s="572" t="s">
        <v>330</v>
      </c>
      <c r="G186" s="572"/>
      <c r="H186" s="572"/>
      <c r="I186" s="467">
        <v>905</v>
      </c>
      <c r="J186" s="468">
        <v>701</v>
      </c>
      <c r="K186" s="469">
        <v>4209910</v>
      </c>
      <c r="L186" s="467">
        <v>0</v>
      </c>
      <c r="M186" s="470">
        <v>45</v>
      </c>
      <c r="N186" s="470">
        <v>0</v>
      </c>
      <c r="O186" s="471">
        <v>0</v>
      </c>
    </row>
    <row r="187" spans="1:15" ht="17.25" customHeight="1">
      <c r="A187" s="458"/>
      <c r="B187" s="459"/>
      <c r="C187" s="460"/>
      <c r="D187" s="466"/>
      <c r="E187" s="466"/>
      <c r="F187" s="466"/>
      <c r="G187" s="573" t="s">
        <v>671</v>
      </c>
      <c r="H187" s="573"/>
      <c r="I187" s="467">
        <v>905</v>
      </c>
      <c r="J187" s="468">
        <v>701</v>
      </c>
      <c r="K187" s="469">
        <v>4209910</v>
      </c>
      <c r="L187" s="467">
        <v>1</v>
      </c>
      <c r="M187" s="470">
        <v>45</v>
      </c>
      <c r="N187" s="470">
        <v>0</v>
      </c>
      <c r="O187" s="471">
        <v>0</v>
      </c>
    </row>
    <row r="188" spans="1:15" ht="27.75" customHeight="1">
      <c r="A188" s="458"/>
      <c r="B188" s="459"/>
      <c r="C188" s="460"/>
      <c r="D188" s="466"/>
      <c r="E188" s="466"/>
      <c r="F188" s="572" t="s">
        <v>331</v>
      </c>
      <c r="G188" s="572"/>
      <c r="H188" s="572"/>
      <c r="I188" s="467">
        <v>905</v>
      </c>
      <c r="J188" s="468">
        <v>701</v>
      </c>
      <c r="K188" s="469">
        <v>4209911</v>
      </c>
      <c r="L188" s="467">
        <v>0</v>
      </c>
      <c r="M188" s="470">
        <v>147</v>
      </c>
      <c r="N188" s="470">
        <v>0</v>
      </c>
      <c r="O188" s="471">
        <v>0</v>
      </c>
    </row>
    <row r="189" spans="1:15" ht="17.25" customHeight="1">
      <c r="A189" s="458"/>
      <c r="B189" s="459"/>
      <c r="C189" s="460"/>
      <c r="D189" s="466"/>
      <c r="E189" s="466"/>
      <c r="F189" s="466"/>
      <c r="G189" s="573" t="s">
        <v>671</v>
      </c>
      <c r="H189" s="573"/>
      <c r="I189" s="467">
        <v>905</v>
      </c>
      <c r="J189" s="468">
        <v>701</v>
      </c>
      <c r="K189" s="469">
        <v>4209911</v>
      </c>
      <c r="L189" s="467">
        <v>1</v>
      </c>
      <c r="M189" s="470">
        <v>147</v>
      </c>
      <c r="N189" s="470">
        <v>0</v>
      </c>
      <c r="O189" s="471">
        <v>0</v>
      </c>
    </row>
    <row r="190" spans="1:15" ht="30.75" customHeight="1">
      <c r="A190" s="458"/>
      <c r="B190" s="459"/>
      <c r="C190" s="460"/>
      <c r="D190" s="466"/>
      <c r="E190" s="466"/>
      <c r="F190" s="572" t="s">
        <v>332</v>
      </c>
      <c r="G190" s="572"/>
      <c r="H190" s="572"/>
      <c r="I190" s="467">
        <v>905</v>
      </c>
      <c r="J190" s="468">
        <v>701</v>
      </c>
      <c r="K190" s="469">
        <v>4209912</v>
      </c>
      <c r="L190" s="467">
        <v>0</v>
      </c>
      <c r="M190" s="470">
        <v>50</v>
      </c>
      <c r="N190" s="470">
        <v>0</v>
      </c>
      <c r="O190" s="471">
        <v>0</v>
      </c>
    </row>
    <row r="191" spans="1:15" ht="15.75" customHeight="1">
      <c r="A191" s="458"/>
      <c r="B191" s="459"/>
      <c r="C191" s="460"/>
      <c r="D191" s="466"/>
      <c r="E191" s="466"/>
      <c r="F191" s="466"/>
      <c r="G191" s="573" t="s">
        <v>671</v>
      </c>
      <c r="H191" s="573"/>
      <c r="I191" s="467">
        <v>905</v>
      </c>
      <c r="J191" s="468">
        <v>701</v>
      </c>
      <c r="K191" s="469">
        <v>4209912</v>
      </c>
      <c r="L191" s="467">
        <v>1</v>
      </c>
      <c r="M191" s="470">
        <v>50</v>
      </c>
      <c r="N191" s="470">
        <v>0</v>
      </c>
      <c r="O191" s="471">
        <v>0</v>
      </c>
    </row>
    <row r="192" spans="1:15" ht="32.25" customHeight="1">
      <c r="A192" s="458"/>
      <c r="B192" s="459"/>
      <c r="C192" s="460"/>
      <c r="D192" s="466"/>
      <c r="E192" s="466"/>
      <c r="F192" s="572" t="s">
        <v>333</v>
      </c>
      <c r="G192" s="572"/>
      <c r="H192" s="572"/>
      <c r="I192" s="467">
        <v>905</v>
      </c>
      <c r="J192" s="468">
        <v>701</v>
      </c>
      <c r="K192" s="469">
        <v>4209913</v>
      </c>
      <c r="L192" s="467">
        <v>0</v>
      </c>
      <c r="M192" s="470">
        <v>20</v>
      </c>
      <c r="N192" s="470">
        <v>0</v>
      </c>
      <c r="O192" s="471">
        <v>0</v>
      </c>
    </row>
    <row r="193" spans="1:15" ht="18" customHeight="1">
      <c r="A193" s="458"/>
      <c r="B193" s="459"/>
      <c r="C193" s="460"/>
      <c r="D193" s="466"/>
      <c r="E193" s="466"/>
      <c r="F193" s="466"/>
      <c r="G193" s="573" t="s">
        <v>671</v>
      </c>
      <c r="H193" s="573"/>
      <c r="I193" s="467">
        <v>905</v>
      </c>
      <c r="J193" s="468">
        <v>701</v>
      </c>
      <c r="K193" s="469">
        <v>4209913</v>
      </c>
      <c r="L193" s="467">
        <v>1</v>
      </c>
      <c r="M193" s="470">
        <v>20</v>
      </c>
      <c r="N193" s="470">
        <v>0</v>
      </c>
      <c r="O193" s="471">
        <v>0</v>
      </c>
    </row>
    <row r="194" spans="1:15" ht="27.75" customHeight="1">
      <c r="A194" s="458"/>
      <c r="B194" s="459"/>
      <c r="C194" s="460"/>
      <c r="D194" s="466"/>
      <c r="E194" s="466"/>
      <c r="F194" s="572" t="s">
        <v>334</v>
      </c>
      <c r="G194" s="572"/>
      <c r="H194" s="572"/>
      <c r="I194" s="467">
        <v>905</v>
      </c>
      <c r="J194" s="468">
        <v>701</v>
      </c>
      <c r="K194" s="469">
        <v>4209914</v>
      </c>
      <c r="L194" s="467">
        <v>0</v>
      </c>
      <c r="M194" s="470">
        <v>31</v>
      </c>
      <c r="N194" s="470">
        <v>0</v>
      </c>
      <c r="O194" s="471">
        <v>0</v>
      </c>
    </row>
    <row r="195" spans="1:15" ht="17.25" customHeight="1">
      <c r="A195" s="458"/>
      <c r="B195" s="459"/>
      <c r="C195" s="460"/>
      <c r="D195" s="466"/>
      <c r="E195" s="466"/>
      <c r="F195" s="466"/>
      <c r="G195" s="573" t="s">
        <v>671</v>
      </c>
      <c r="H195" s="573"/>
      <c r="I195" s="467">
        <v>905</v>
      </c>
      <c r="J195" s="468">
        <v>701</v>
      </c>
      <c r="K195" s="469">
        <v>4209914</v>
      </c>
      <c r="L195" s="467">
        <v>1</v>
      </c>
      <c r="M195" s="470">
        <v>31</v>
      </c>
      <c r="N195" s="470">
        <v>0</v>
      </c>
      <c r="O195" s="471">
        <v>0</v>
      </c>
    </row>
    <row r="196" spans="1:15" ht="28.5" customHeight="1">
      <c r="A196" s="458"/>
      <c r="B196" s="459"/>
      <c r="C196" s="460"/>
      <c r="D196" s="466"/>
      <c r="E196" s="466"/>
      <c r="F196" s="572" t="s">
        <v>335</v>
      </c>
      <c r="G196" s="572"/>
      <c r="H196" s="572"/>
      <c r="I196" s="467">
        <v>905</v>
      </c>
      <c r="J196" s="468">
        <v>701</v>
      </c>
      <c r="K196" s="469">
        <v>4209915</v>
      </c>
      <c r="L196" s="467">
        <v>0</v>
      </c>
      <c r="M196" s="470">
        <v>40</v>
      </c>
      <c r="N196" s="470">
        <v>0</v>
      </c>
      <c r="O196" s="471">
        <v>0</v>
      </c>
    </row>
    <row r="197" spans="1:15" ht="18" customHeight="1">
      <c r="A197" s="458"/>
      <c r="B197" s="459"/>
      <c r="C197" s="460"/>
      <c r="D197" s="466"/>
      <c r="E197" s="466"/>
      <c r="F197" s="466"/>
      <c r="G197" s="573" t="s">
        <v>671</v>
      </c>
      <c r="H197" s="573"/>
      <c r="I197" s="467">
        <v>905</v>
      </c>
      <c r="J197" s="468">
        <v>701</v>
      </c>
      <c r="K197" s="469">
        <v>4209915</v>
      </c>
      <c r="L197" s="467">
        <v>1</v>
      </c>
      <c r="M197" s="470">
        <v>40</v>
      </c>
      <c r="N197" s="470">
        <v>0</v>
      </c>
      <c r="O197" s="471">
        <v>0</v>
      </c>
    </row>
    <row r="198" spans="1:15" ht="27.75" customHeight="1">
      <c r="A198" s="458"/>
      <c r="B198" s="459"/>
      <c r="C198" s="460"/>
      <c r="D198" s="466"/>
      <c r="E198" s="466"/>
      <c r="F198" s="572" t="s">
        <v>336</v>
      </c>
      <c r="G198" s="572"/>
      <c r="H198" s="572"/>
      <c r="I198" s="467">
        <v>905</v>
      </c>
      <c r="J198" s="468">
        <v>701</v>
      </c>
      <c r="K198" s="469">
        <v>4209916</v>
      </c>
      <c r="L198" s="467">
        <v>0</v>
      </c>
      <c r="M198" s="470">
        <v>21.7</v>
      </c>
      <c r="N198" s="470">
        <v>0</v>
      </c>
      <c r="O198" s="471">
        <v>0</v>
      </c>
    </row>
    <row r="199" spans="1:15" ht="18" customHeight="1">
      <c r="A199" s="458"/>
      <c r="B199" s="459"/>
      <c r="C199" s="460"/>
      <c r="D199" s="466"/>
      <c r="E199" s="466"/>
      <c r="F199" s="466"/>
      <c r="G199" s="573" t="s">
        <v>671</v>
      </c>
      <c r="H199" s="573"/>
      <c r="I199" s="467">
        <v>905</v>
      </c>
      <c r="J199" s="468">
        <v>701</v>
      </c>
      <c r="K199" s="469">
        <v>4209916</v>
      </c>
      <c r="L199" s="467">
        <v>1</v>
      </c>
      <c r="M199" s="470">
        <v>21.7</v>
      </c>
      <c r="N199" s="470">
        <v>0</v>
      </c>
      <c r="O199" s="471">
        <v>0</v>
      </c>
    </row>
    <row r="200" spans="1:15" ht="31.5" customHeight="1">
      <c r="A200" s="458"/>
      <c r="B200" s="459"/>
      <c r="C200" s="460"/>
      <c r="D200" s="466"/>
      <c r="E200" s="466"/>
      <c r="F200" s="572" t="s">
        <v>337</v>
      </c>
      <c r="G200" s="572"/>
      <c r="H200" s="572"/>
      <c r="I200" s="467">
        <v>905</v>
      </c>
      <c r="J200" s="468">
        <v>701</v>
      </c>
      <c r="K200" s="469">
        <v>4209917</v>
      </c>
      <c r="L200" s="467">
        <v>0</v>
      </c>
      <c r="M200" s="470">
        <v>21.9</v>
      </c>
      <c r="N200" s="470">
        <v>0</v>
      </c>
      <c r="O200" s="471">
        <v>0</v>
      </c>
    </row>
    <row r="201" spans="1:15" ht="21.75" customHeight="1">
      <c r="A201" s="458"/>
      <c r="B201" s="459"/>
      <c r="C201" s="460"/>
      <c r="D201" s="466"/>
      <c r="E201" s="466"/>
      <c r="F201" s="466"/>
      <c r="G201" s="573" t="s">
        <v>671</v>
      </c>
      <c r="H201" s="573"/>
      <c r="I201" s="467">
        <v>905</v>
      </c>
      <c r="J201" s="468">
        <v>701</v>
      </c>
      <c r="K201" s="469">
        <v>4209917</v>
      </c>
      <c r="L201" s="467">
        <v>1</v>
      </c>
      <c r="M201" s="470">
        <v>21.9</v>
      </c>
      <c r="N201" s="470">
        <v>0</v>
      </c>
      <c r="O201" s="471">
        <v>0</v>
      </c>
    </row>
    <row r="202" spans="1:15" ht="28.5" customHeight="1">
      <c r="A202" s="458"/>
      <c r="B202" s="459"/>
      <c r="C202" s="460"/>
      <c r="D202" s="466"/>
      <c r="E202" s="466"/>
      <c r="F202" s="572" t="s">
        <v>338</v>
      </c>
      <c r="G202" s="572"/>
      <c r="H202" s="572"/>
      <c r="I202" s="467">
        <v>905</v>
      </c>
      <c r="J202" s="468">
        <v>701</v>
      </c>
      <c r="K202" s="469">
        <v>4209918</v>
      </c>
      <c r="L202" s="467">
        <v>0</v>
      </c>
      <c r="M202" s="470">
        <v>22</v>
      </c>
      <c r="N202" s="470">
        <v>0</v>
      </c>
      <c r="O202" s="471">
        <v>0</v>
      </c>
    </row>
    <row r="203" spans="1:15" ht="21.75" customHeight="1">
      <c r="A203" s="458"/>
      <c r="B203" s="459"/>
      <c r="C203" s="460"/>
      <c r="D203" s="466"/>
      <c r="E203" s="466"/>
      <c r="F203" s="466"/>
      <c r="G203" s="573" t="s">
        <v>671</v>
      </c>
      <c r="H203" s="573"/>
      <c r="I203" s="467">
        <v>905</v>
      </c>
      <c r="J203" s="468">
        <v>701</v>
      </c>
      <c r="K203" s="469">
        <v>4209918</v>
      </c>
      <c r="L203" s="467">
        <v>1</v>
      </c>
      <c r="M203" s="470">
        <v>22</v>
      </c>
      <c r="N203" s="470">
        <v>0</v>
      </c>
      <c r="O203" s="471">
        <v>0</v>
      </c>
    </row>
    <row r="204" spans="1:15" ht="32.25" customHeight="1">
      <c r="A204" s="458"/>
      <c r="B204" s="459"/>
      <c r="C204" s="460"/>
      <c r="D204" s="466"/>
      <c r="E204" s="466"/>
      <c r="F204" s="572" t="s">
        <v>339</v>
      </c>
      <c r="G204" s="572"/>
      <c r="H204" s="572"/>
      <c r="I204" s="467">
        <v>905</v>
      </c>
      <c r="J204" s="468">
        <v>701</v>
      </c>
      <c r="K204" s="469">
        <v>4209919</v>
      </c>
      <c r="L204" s="467">
        <v>0</v>
      </c>
      <c r="M204" s="470">
        <v>30</v>
      </c>
      <c r="N204" s="470">
        <v>0</v>
      </c>
      <c r="O204" s="471">
        <v>0</v>
      </c>
    </row>
    <row r="205" spans="1:15" ht="21.75" customHeight="1">
      <c r="A205" s="458"/>
      <c r="B205" s="459"/>
      <c r="C205" s="460"/>
      <c r="D205" s="466"/>
      <c r="E205" s="466"/>
      <c r="F205" s="466"/>
      <c r="G205" s="573" t="s">
        <v>671</v>
      </c>
      <c r="H205" s="573"/>
      <c r="I205" s="467">
        <v>905</v>
      </c>
      <c r="J205" s="468">
        <v>701</v>
      </c>
      <c r="K205" s="469">
        <v>4209919</v>
      </c>
      <c r="L205" s="467">
        <v>1</v>
      </c>
      <c r="M205" s="470">
        <v>30</v>
      </c>
      <c r="N205" s="470">
        <v>0</v>
      </c>
      <c r="O205" s="471">
        <v>0</v>
      </c>
    </row>
    <row r="206" spans="1:15" ht="32.25" customHeight="1">
      <c r="A206" s="458"/>
      <c r="B206" s="459"/>
      <c r="C206" s="460"/>
      <c r="D206" s="466"/>
      <c r="E206" s="466"/>
      <c r="F206" s="572" t="s">
        <v>340</v>
      </c>
      <c r="G206" s="572"/>
      <c r="H206" s="572"/>
      <c r="I206" s="467">
        <v>905</v>
      </c>
      <c r="J206" s="468">
        <v>701</v>
      </c>
      <c r="K206" s="469">
        <v>4209920</v>
      </c>
      <c r="L206" s="467">
        <v>0</v>
      </c>
      <c r="M206" s="470">
        <v>39.5</v>
      </c>
      <c r="N206" s="470">
        <v>0</v>
      </c>
      <c r="O206" s="471">
        <v>0</v>
      </c>
    </row>
    <row r="207" spans="1:15" ht="21.75" customHeight="1">
      <c r="A207" s="458"/>
      <c r="B207" s="459"/>
      <c r="C207" s="460"/>
      <c r="D207" s="466"/>
      <c r="E207" s="466"/>
      <c r="F207" s="466"/>
      <c r="G207" s="573" t="s">
        <v>671</v>
      </c>
      <c r="H207" s="573"/>
      <c r="I207" s="467">
        <v>905</v>
      </c>
      <c r="J207" s="468">
        <v>701</v>
      </c>
      <c r="K207" s="469">
        <v>4209920</v>
      </c>
      <c r="L207" s="467">
        <v>1</v>
      </c>
      <c r="M207" s="470">
        <v>39.5</v>
      </c>
      <c r="N207" s="470">
        <v>0</v>
      </c>
      <c r="O207" s="471">
        <v>0</v>
      </c>
    </row>
    <row r="208" spans="1:15" ht="30.75" customHeight="1">
      <c r="A208" s="458"/>
      <c r="B208" s="459"/>
      <c r="C208" s="460"/>
      <c r="D208" s="466"/>
      <c r="E208" s="466"/>
      <c r="F208" s="572" t="s">
        <v>341</v>
      </c>
      <c r="G208" s="572"/>
      <c r="H208" s="572"/>
      <c r="I208" s="467">
        <v>905</v>
      </c>
      <c r="J208" s="468">
        <v>701</v>
      </c>
      <c r="K208" s="469">
        <v>4209921</v>
      </c>
      <c r="L208" s="467">
        <v>0</v>
      </c>
      <c r="M208" s="470">
        <v>85</v>
      </c>
      <c r="N208" s="470">
        <v>0</v>
      </c>
      <c r="O208" s="471">
        <v>0</v>
      </c>
    </row>
    <row r="209" spans="1:15" ht="21.75" customHeight="1">
      <c r="A209" s="458"/>
      <c r="B209" s="459"/>
      <c r="C209" s="460"/>
      <c r="D209" s="466"/>
      <c r="E209" s="466"/>
      <c r="F209" s="466"/>
      <c r="G209" s="573" t="s">
        <v>671</v>
      </c>
      <c r="H209" s="573"/>
      <c r="I209" s="467">
        <v>905</v>
      </c>
      <c r="J209" s="468">
        <v>701</v>
      </c>
      <c r="K209" s="469">
        <v>4209921</v>
      </c>
      <c r="L209" s="467">
        <v>1</v>
      </c>
      <c r="M209" s="470">
        <v>85</v>
      </c>
      <c r="N209" s="470">
        <v>0</v>
      </c>
      <c r="O209" s="471">
        <v>0</v>
      </c>
    </row>
    <row r="210" spans="1:15" ht="32.25" customHeight="1">
      <c r="A210" s="458"/>
      <c r="B210" s="459"/>
      <c r="C210" s="460"/>
      <c r="D210" s="466"/>
      <c r="E210" s="466"/>
      <c r="F210" s="572" t="s">
        <v>342</v>
      </c>
      <c r="G210" s="572"/>
      <c r="H210" s="572"/>
      <c r="I210" s="467">
        <v>905</v>
      </c>
      <c r="J210" s="468">
        <v>701</v>
      </c>
      <c r="K210" s="469">
        <v>4209922</v>
      </c>
      <c r="L210" s="467">
        <v>0</v>
      </c>
      <c r="M210" s="470">
        <v>100</v>
      </c>
      <c r="N210" s="470">
        <v>0</v>
      </c>
      <c r="O210" s="471">
        <v>0</v>
      </c>
    </row>
    <row r="211" spans="1:15" ht="21.75" customHeight="1">
      <c r="A211" s="458"/>
      <c r="B211" s="459"/>
      <c r="C211" s="460"/>
      <c r="D211" s="466"/>
      <c r="E211" s="466"/>
      <c r="F211" s="466"/>
      <c r="G211" s="573" t="s">
        <v>671</v>
      </c>
      <c r="H211" s="573"/>
      <c r="I211" s="467">
        <v>905</v>
      </c>
      <c r="J211" s="468">
        <v>701</v>
      </c>
      <c r="K211" s="469">
        <v>4209922</v>
      </c>
      <c r="L211" s="467">
        <v>1</v>
      </c>
      <c r="M211" s="470">
        <v>100</v>
      </c>
      <c r="N211" s="470">
        <v>0</v>
      </c>
      <c r="O211" s="471">
        <v>0</v>
      </c>
    </row>
    <row r="212" spans="1:15" ht="32.25" customHeight="1">
      <c r="A212" s="458"/>
      <c r="B212" s="459"/>
      <c r="C212" s="460"/>
      <c r="D212" s="466"/>
      <c r="E212" s="466"/>
      <c r="F212" s="572" t="s">
        <v>343</v>
      </c>
      <c r="G212" s="572"/>
      <c r="H212" s="572"/>
      <c r="I212" s="467">
        <v>905</v>
      </c>
      <c r="J212" s="468">
        <v>701</v>
      </c>
      <c r="K212" s="469">
        <v>4209923</v>
      </c>
      <c r="L212" s="467">
        <v>0</v>
      </c>
      <c r="M212" s="470">
        <v>100</v>
      </c>
      <c r="N212" s="470">
        <v>0</v>
      </c>
      <c r="O212" s="471">
        <v>0</v>
      </c>
    </row>
    <row r="213" spans="1:15" ht="19.5" customHeight="1">
      <c r="A213" s="458"/>
      <c r="B213" s="459"/>
      <c r="C213" s="460"/>
      <c r="D213" s="466"/>
      <c r="E213" s="466"/>
      <c r="F213" s="466"/>
      <c r="G213" s="573" t="s">
        <v>671</v>
      </c>
      <c r="H213" s="573"/>
      <c r="I213" s="467">
        <v>905</v>
      </c>
      <c r="J213" s="468">
        <v>701</v>
      </c>
      <c r="K213" s="469">
        <v>4209923</v>
      </c>
      <c r="L213" s="467">
        <v>1</v>
      </c>
      <c r="M213" s="470">
        <v>100</v>
      </c>
      <c r="N213" s="470">
        <v>0</v>
      </c>
      <c r="O213" s="471">
        <v>0</v>
      </c>
    </row>
    <row r="214" spans="1:15" ht="32.25" customHeight="1">
      <c r="A214" s="458"/>
      <c r="B214" s="459"/>
      <c r="C214" s="460"/>
      <c r="D214" s="466"/>
      <c r="E214" s="466"/>
      <c r="F214" s="572" t="s">
        <v>344</v>
      </c>
      <c r="G214" s="572"/>
      <c r="H214" s="572"/>
      <c r="I214" s="467">
        <v>905</v>
      </c>
      <c r="J214" s="468">
        <v>701</v>
      </c>
      <c r="K214" s="469">
        <v>4209924</v>
      </c>
      <c r="L214" s="467">
        <v>0</v>
      </c>
      <c r="M214" s="470">
        <v>64</v>
      </c>
      <c r="N214" s="470">
        <v>0</v>
      </c>
      <c r="O214" s="471">
        <v>0</v>
      </c>
    </row>
    <row r="215" spans="1:15" ht="17.25" customHeight="1">
      <c r="A215" s="458"/>
      <c r="B215" s="459"/>
      <c r="C215" s="460"/>
      <c r="D215" s="466"/>
      <c r="E215" s="466"/>
      <c r="F215" s="466"/>
      <c r="G215" s="573" t="s">
        <v>671</v>
      </c>
      <c r="H215" s="573"/>
      <c r="I215" s="467">
        <v>905</v>
      </c>
      <c r="J215" s="468">
        <v>701</v>
      </c>
      <c r="K215" s="469">
        <v>4209924</v>
      </c>
      <c r="L215" s="467">
        <v>1</v>
      </c>
      <c r="M215" s="470">
        <v>64</v>
      </c>
      <c r="N215" s="470">
        <v>0</v>
      </c>
      <c r="O215" s="471">
        <v>0</v>
      </c>
    </row>
    <row r="216" spans="1:15" ht="42.75" customHeight="1">
      <c r="A216" s="458"/>
      <c r="B216" s="459"/>
      <c r="C216" s="460"/>
      <c r="D216" s="466"/>
      <c r="E216" s="466"/>
      <c r="F216" s="572" t="s">
        <v>345</v>
      </c>
      <c r="G216" s="572"/>
      <c r="H216" s="572"/>
      <c r="I216" s="467">
        <v>905</v>
      </c>
      <c r="J216" s="468">
        <v>701</v>
      </c>
      <c r="K216" s="469">
        <v>4209925</v>
      </c>
      <c r="L216" s="467">
        <v>0</v>
      </c>
      <c r="M216" s="470">
        <v>60</v>
      </c>
      <c r="N216" s="470">
        <v>0</v>
      </c>
      <c r="O216" s="471">
        <v>0</v>
      </c>
    </row>
    <row r="217" spans="1:15" ht="18" customHeight="1">
      <c r="A217" s="458"/>
      <c r="B217" s="459"/>
      <c r="C217" s="460"/>
      <c r="D217" s="466"/>
      <c r="E217" s="466"/>
      <c r="F217" s="466"/>
      <c r="G217" s="573" t="s">
        <v>671</v>
      </c>
      <c r="H217" s="573"/>
      <c r="I217" s="467">
        <v>905</v>
      </c>
      <c r="J217" s="468">
        <v>701</v>
      </c>
      <c r="K217" s="469">
        <v>4209925</v>
      </c>
      <c r="L217" s="467">
        <v>1</v>
      </c>
      <c r="M217" s="470">
        <v>60</v>
      </c>
      <c r="N217" s="470">
        <v>0</v>
      </c>
      <c r="O217" s="471">
        <v>0</v>
      </c>
    </row>
    <row r="218" spans="1:15" ht="45.75" customHeight="1">
      <c r="A218" s="458"/>
      <c r="B218" s="459"/>
      <c r="C218" s="460"/>
      <c r="D218" s="466"/>
      <c r="E218" s="466"/>
      <c r="F218" s="572" t="s">
        <v>346</v>
      </c>
      <c r="G218" s="572"/>
      <c r="H218" s="572"/>
      <c r="I218" s="467">
        <v>905</v>
      </c>
      <c r="J218" s="468">
        <v>701</v>
      </c>
      <c r="K218" s="469">
        <v>4209926</v>
      </c>
      <c r="L218" s="467">
        <v>0</v>
      </c>
      <c r="M218" s="470">
        <v>143</v>
      </c>
      <c r="N218" s="470">
        <v>0</v>
      </c>
      <c r="O218" s="471">
        <v>0</v>
      </c>
    </row>
    <row r="219" spans="1:15" ht="18" customHeight="1">
      <c r="A219" s="458"/>
      <c r="B219" s="459"/>
      <c r="C219" s="460"/>
      <c r="D219" s="466"/>
      <c r="E219" s="466"/>
      <c r="F219" s="466"/>
      <c r="G219" s="573" t="s">
        <v>671</v>
      </c>
      <c r="H219" s="573"/>
      <c r="I219" s="467">
        <v>905</v>
      </c>
      <c r="J219" s="468">
        <v>701</v>
      </c>
      <c r="K219" s="469">
        <v>4209926</v>
      </c>
      <c r="L219" s="467">
        <v>1</v>
      </c>
      <c r="M219" s="470">
        <v>143</v>
      </c>
      <c r="N219" s="470">
        <v>0</v>
      </c>
      <c r="O219" s="471">
        <v>0</v>
      </c>
    </row>
    <row r="220" spans="1:15" ht="42.75" customHeight="1">
      <c r="A220" s="458"/>
      <c r="B220" s="459"/>
      <c r="C220" s="460"/>
      <c r="D220" s="466"/>
      <c r="E220" s="466"/>
      <c r="F220" s="572" t="s">
        <v>347</v>
      </c>
      <c r="G220" s="572"/>
      <c r="H220" s="572"/>
      <c r="I220" s="467">
        <v>905</v>
      </c>
      <c r="J220" s="468">
        <v>701</v>
      </c>
      <c r="K220" s="469">
        <v>4209927</v>
      </c>
      <c r="L220" s="467">
        <v>0</v>
      </c>
      <c r="M220" s="470">
        <v>125</v>
      </c>
      <c r="N220" s="470">
        <v>0</v>
      </c>
      <c r="O220" s="471">
        <v>0</v>
      </c>
    </row>
    <row r="221" spans="1:15" ht="27" customHeight="1">
      <c r="A221" s="458"/>
      <c r="B221" s="459"/>
      <c r="C221" s="460"/>
      <c r="D221" s="466"/>
      <c r="E221" s="466"/>
      <c r="F221" s="466"/>
      <c r="G221" s="573" t="s">
        <v>671</v>
      </c>
      <c r="H221" s="573"/>
      <c r="I221" s="467">
        <v>905</v>
      </c>
      <c r="J221" s="468">
        <v>701</v>
      </c>
      <c r="K221" s="469">
        <v>4209927</v>
      </c>
      <c r="L221" s="467">
        <v>1</v>
      </c>
      <c r="M221" s="470">
        <v>125</v>
      </c>
      <c r="N221" s="470">
        <v>0</v>
      </c>
      <c r="O221" s="471">
        <v>0</v>
      </c>
    </row>
    <row r="222" spans="1:15" ht="32.25" customHeight="1">
      <c r="A222" s="458"/>
      <c r="B222" s="459"/>
      <c r="C222" s="460"/>
      <c r="D222" s="466"/>
      <c r="E222" s="466"/>
      <c r="F222" s="572" t="s">
        <v>348</v>
      </c>
      <c r="G222" s="572"/>
      <c r="H222" s="572"/>
      <c r="I222" s="467">
        <v>905</v>
      </c>
      <c r="J222" s="468">
        <v>701</v>
      </c>
      <c r="K222" s="469">
        <v>4209928</v>
      </c>
      <c r="L222" s="467">
        <v>0</v>
      </c>
      <c r="M222" s="470">
        <v>50</v>
      </c>
      <c r="N222" s="470">
        <v>0</v>
      </c>
      <c r="O222" s="471">
        <v>0</v>
      </c>
    </row>
    <row r="223" spans="1:15" ht="18.75" customHeight="1">
      <c r="A223" s="458"/>
      <c r="B223" s="459"/>
      <c r="C223" s="460"/>
      <c r="D223" s="466"/>
      <c r="E223" s="466"/>
      <c r="F223" s="466"/>
      <c r="G223" s="573" t="s">
        <v>671</v>
      </c>
      <c r="H223" s="573"/>
      <c r="I223" s="467">
        <v>905</v>
      </c>
      <c r="J223" s="468">
        <v>701</v>
      </c>
      <c r="K223" s="469">
        <v>4209928</v>
      </c>
      <c r="L223" s="467">
        <v>1</v>
      </c>
      <c r="M223" s="470">
        <v>50</v>
      </c>
      <c r="N223" s="470">
        <v>0</v>
      </c>
      <c r="O223" s="471">
        <v>0</v>
      </c>
    </row>
    <row r="224" spans="1:15" ht="32.25" customHeight="1">
      <c r="A224" s="458"/>
      <c r="B224" s="459"/>
      <c r="C224" s="460"/>
      <c r="D224" s="466"/>
      <c r="E224" s="466"/>
      <c r="F224" s="572" t="s">
        <v>349</v>
      </c>
      <c r="G224" s="572"/>
      <c r="H224" s="572"/>
      <c r="I224" s="467">
        <v>905</v>
      </c>
      <c r="J224" s="468">
        <v>701</v>
      </c>
      <c r="K224" s="469">
        <v>4209929</v>
      </c>
      <c r="L224" s="467">
        <v>0</v>
      </c>
      <c r="M224" s="470">
        <v>100</v>
      </c>
      <c r="N224" s="470">
        <v>0</v>
      </c>
      <c r="O224" s="471">
        <v>0</v>
      </c>
    </row>
    <row r="225" spans="1:15" ht="17.25" customHeight="1">
      <c r="A225" s="458"/>
      <c r="B225" s="459"/>
      <c r="C225" s="460"/>
      <c r="D225" s="466"/>
      <c r="E225" s="466"/>
      <c r="F225" s="466"/>
      <c r="G225" s="573" t="s">
        <v>671</v>
      </c>
      <c r="H225" s="573"/>
      <c r="I225" s="467">
        <v>905</v>
      </c>
      <c r="J225" s="468">
        <v>701</v>
      </c>
      <c r="K225" s="469">
        <v>4209929</v>
      </c>
      <c r="L225" s="467">
        <v>1</v>
      </c>
      <c r="M225" s="470">
        <v>100</v>
      </c>
      <c r="N225" s="470">
        <v>0</v>
      </c>
      <c r="O225" s="471">
        <v>0</v>
      </c>
    </row>
    <row r="226" spans="1:15" ht="15.75" customHeight="1">
      <c r="A226" s="458"/>
      <c r="B226" s="459"/>
      <c r="C226" s="460"/>
      <c r="D226" s="466"/>
      <c r="E226" s="466"/>
      <c r="F226" s="572" t="s">
        <v>350</v>
      </c>
      <c r="G226" s="572"/>
      <c r="H226" s="572"/>
      <c r="I226" s="467">
        <v>905</v>
      </c>
      <c r="J226" s="468">
        <v>701</v>
      </c>
      <c r="K226" s="469">
        <v>4209930</v>
      </c>
      <c r="L226" s="467">
        <v>0</v>
      </c>
      <c r="M226" s="470">
        <v>100</v>
      </c>
      <c r="N226" s="470">
        <v>0</v>
      </c>
      <c r="O226" s="471">
        <v>0</v>
      </c>
    </row>
    <row r="227" spans="1:15" ht="16.5" customHeight="1">
      <c r="A227" s="458"/>
      <c r="B227" s="459"/>
      <c r="C227" s="460"/>
      <c r="D227" s="466"/>
      <c r="E227" s="466"/>
      <c r="F227" s="466"/>
      <c r="G227" s="573" t="s">
        <v>671</v>
      </c>
      <c r="H227" s="573"/>
      <c r="I227" s="467">
        <v>905</v>
      </c>
      <c r="J227" s="468">
        <v>701</v>
      </c>
      <c r="K227" s="469">
        <v>4209930</v>
      </c>
      <c r="L227" s="467">
        <v>1</v>
      </c>
      <c r="M227" s="470">
        <v>100</v>
      </c>
      <c r="N227" s="470">
        <v>0</v>
      </c>
      <c r="O227" s="471">
        <v>0</v>
      </c>
    </row>
    <row r="228" spans="1:15" ht="29.25" customHeight="1">
      <c r="A228" s="458"/>
      <c r="B228" s="459"/>
      <c r="C228" s="460"/>
      <c r="D228" s="466"/>
      <c r="E228" s="466"/>
      <c r="F228" s="572" t="s">
        <v>351</v>
      </c>
      <c r="G228" s="572"/>
      <c r="H228" s="572"/>
      <c r="I228" s="467">
        <v>905</v>
      </c>
      <c r="J228" s="468">
        <v>701</v>
      </c>
      <c r="K228" s="469">
        <v>4209931</v>
      </c>
      <c r="L228" s="467">
        <v>0</v>
      </c>
      <c r="M228" s="470">
        <v>88.5</v>
      </c>
      <c r="N228" s="470">
        <v>0</v>
      </c>
      <c r="O228" s="471">
        <v>0</v>
      </c>
    </row>
    <row r="229" spans="1:15" ht="15.75" customHeight="1">
      <c r="A229" s="458"/>
      <c r="B229" s="459"/>
      <c r="C229" s="460"/>
      <c r="D229" s="466"/>
      <c r="E229" s="466"/>
      <c r="F229" s="466"/>
      <c r="G229" s="573" t="s">
        <v>671</v>
      </c>
      <c r="H229" s="573"/>
      <c r="I229" s="467">
        <v>905</v>
      </c>
      <c r="J229" s="468">
        <v>701</v>
      </c>
      <c r="K229" s="469">
        <v>4209931</v>
      </c>
      <c r="L229" s="467">
        <v>1</v>
      </c>
      <c r="M229" s="470">
        <v>88.5</v>
      </c>
      <c r="N229" s="470">
        <v>0</v>
      </c>
      <c r="O229" s="471">
        <v>0</v>
      </c>
    </row>
    <row r="230" spans="1:15" ht="27.75" customHeight="1">
      <c r="A230" s="458"/>
      <c r="B230" s="459"/>
      <c r="C230" s="460"/>
      <c r="D230" s="466"/>
      <c r="E230" s="466"/>
      <c r="F230" s="572" t="s">
        <v>352</v>
      </c>
      <c r="G230" s="572"/>
      <c r="H230" s="572"/>
      <c r="I230" s="467">
        <v>905</v>
      </c>
      <c r="J230" s="468">
        <v>701</v>
      </c>
      <c r="K230" s="469">
        <v>4209932</v>
      </c>
      <c r="L230" s="467">
        <v>0</v>
      </c>
      <c r="M230" s="470">
        <v>99</v>
      </c>
      <c r="N230" s="470">
        <v>0</v>
      </c>
      <c r="O230" s="471">
        <v>0</v>
      </c>
    </row>
    <row r="231" spans="1:15" ht="14.25" customHeight="1">
      <c r="A231" s="458"/>
      <c r="B231" s="459"/>
      <c r="C231" s="460"/>
      <c r="D231" s="466"/>
      <c r="E231" s="466"/>
      <c r="F231" s="466"/>
      <c r="G231" s="573" t="s">
        <v>671</v>
      </c>
      <c r="H231" s="573"/>
      <c r="I231" s="467">
        <v>905</v>
      </c>
      <c r="J231" s="468">
        <v>701</v>
      </c>
      <c r="K231" s="469">
        <v>4209932</v>
      </c>
      <c r="L231" s="467">
        <v>1</v>
      </c>
      <c r="M231" s="470">
        <v>99</v>
      </c>
      <c r="N231" s="470">
        <v>0</v>
      </c>
      <c r="O231" s="471">
        <v>0</v>
      </c>
    </row>
    <row r="232" spans="1:15" ht="26.25" customHeight="1">
      <c r="A232" s="458"/>
      <c r="B232" s="459"/>
      <c r="C232" s="460"/>
      <c r="D232" s="466"/>
      <c r="E232" s="466"/>
      <c r="F232" s="572" t="s">
        <v>353</v>
      </c>
      <c r="G232" s="572"/>
      <c r="H232" s="572"/>
      <c r="I232" s="467">
        <v>905</v>
      </c>
      <c r="J232" s="468">
        <v>701</v>
      </c>
      <c r="K232" s="469">
        <v>4209933</v>
      </c>
      <c r="L232" s="467">
        <v>0</v>
      </c>
      <c r="M232" s="470">
        <v>156</v>
      </c>
      <c r="N232" s="470">
        <v>0</v>
      </c>
      <c r="O232" s="471">
        <v>0</v>
      </c>
    </row>
    <row r="233" spans="1:15" ht="16.5" customHeight="1">
      <c r="A233" s="458"/>
      <c r="B233" s="459"/>
      <c r="C233" s="460"/>
      <c r="D233" s="466"/>
      <c r="E233" s="466"/>
      <c r="F233" s="466"/>
      <c r="G233" s="573" t="s">
        <v>671</v>
      </c>
      <c r="H233" s="573"/>
      <c r="I233" s="467">
        <v>905</v>
      </c>
      <c r="J233" s="468">
        <v>701</v>
      </c>
      <c r="K233" s="469">
        <v>4209933</v>
      </c>
      <c r="L233" s="467">
        <v>1</v>
      </c>
      <c r="M233" s="470">
        <v>156</v>
      </c>
      <c r="N233" s="470">
        <v>0</v>
      </c>
      <c r="O233" s="471">
        <v>0</v>
      </c>
    </row>
    <row r="234" spans="1:15" ht="28.5" customHeight="1">
      <c r="A234" s="458"/>
      <c r="B234" s="459"/>
      <c r="C234" s="460"/>
      <c r="D234" s="466"/>
      <c r="E234" s="466"/>
      <c r="F234" s="572" t="s">
        <v>354</v>
      </c>
      <c r="G234" s="572"/>
      <c r="H234" s="572"/>
      <c r="I234" s="467">
        <v>905</v>
      </c>
      <c r="J234" s="468">
        <v>701</v>
      </c>
      <c r="K234" s="469">
        <v>4209934</v>
      </c>
      <c r="L234" s="467">
        <v>0</v>
      </c>
      <c r="M234" s="470">
        <v>99</v>
      </c>
      <c r="N234" s="470">
        <v>0</v>
      </c>
      <c r="O234" s="471">
        <v>0</v>
      </c>
    </row>
    <row r="235" spans="1:15" ht="18" customHeight="1">
      <c r="A235" s="458"/>
      <c r="B235" s="459"/>
      <c r="C235" s="460"/>
      <c r="D235" s="466"/>
      <c r="E235" s="466"/>
      <c r="F235" s="466"/>
      <c r="G235" s="573" t="s">
        <v>671</v>
      </c>
      <c r="H235" s="573"/>
      <c r="I235" s="467">
        <v>905</v>
      </c>
      <c r="J235" s="468">
        <v>701</v>
      </c>
      <c r="K235" s="469">
        <v>4209934</v>
      </c>
      <c r="L235" s="467">
        <v>1</v>
      </c>
      <c r="M235" s="470">
        <v>99</v>
      </c>
      <c r="N235" s="470">
        <v>0</v>
      </c>
      <c r="O235" s="471">
        <v>0</v>
      </c>
    </row>
    <row r="236" spans="1:15" ht="32.25" customHeight="1">
      <c r="A236" s="458"/>
      <c r="B236" s="459"/>
      <c r="C236" s="460"/>
      <c r="D236" s="466"/>
      <c r="E236" s="466"/>
      <c r="F236" s="572" t="s">
        <v>355</v>
      </c>
      <c r="G236" s="572"/>
      <c r="H236" s="572"/>
      <c r="I236" s="467">
        <v>905</v>
      </c>
      <c r="J236" s="468">
        <v>701</v>
      </c>
      <c r="K236" s="469">
        <v>4209935</v>
      </c>
      <c r="L236" s="467">
        <v>0</v>
      </c>
      <c r="M236" s="470">
        <v>90</v>
      </c>
      <c r="N236" s="470">
        <v>0</v>
      </c>
      <c r="O236" s="471">
        <v>0</v>
      </c>
    </row>
    <row r="237" spans="1:15" ht="19.5" customHeight="1">
      <c r="A237" s="458"/>
      <c r="B237" s="459"/>
      <c r="C237" s="460"/>
      <c r="D237" s="466"/>
      <c r="E237" s="466"/>
      <c r="F237" s="466"/>
      <c r="G237" s="573" t="s">
        <v>671</v>
      </c>
      <c r="H237" s="573"/>
      <c r="I237" s="467">
        <v>905</v>
      </c>
      <c r="J237" s="468">
        <v>701</v>
      </c>
      <c r="K237" s="469">
        <v>4209935</v>
      </c>
      <c r="L237" s="467">
        <v>1</v>
      </c>
      <c r="M237" s="470">
        <v>90</v>
      </c>
      <c r="N237" s="470">
        <v>0</v>
      </c>
      <c r="O237" s="471">
        <v>0</v>
      </c>
    </row>
    <row r="238" spans="1:15" ht="29.25" customHeight="1">
      <c r="A238" s="458"/>
      <c r="B238" s="459"/>
      <c r="C238" s="460"/>
      <c r="D238" s="466"/>
      <c r="E238" s="466"/>
      <c r="F238" s="572" t="s">
        <v>356</v>
      </c>
      <c r="G238" s="572"/>
      <c r="H238" s="572"/>
      <c r="I238" s="467">
        <v>905</v>
      </c>
      <c r="J238" s="468">
        <v>701</v>
      </c>
      <c r="K238" s="469">
        <v>4209936</v>
      </c>
      <c r="L238" s="467">
        <v>0</v>
      </c>
      <c r="M238" s="470">
        <v>40</v>
      </c>
      <c r="N238" s="470">
        <v>0</v>
      </c>
      <c r="O238" s="471">
        <v>0</v>
      </c>
    </row>
    <row r="239" spans="1:15" ht="21.75" customHeight="1">
      <c r="A239" s="458"/>
      <c r="B239" s="459"/>
      <c r="C239" s="460"/>
      <c r="D239" s="466"/>
      <c r="E239" s="466"/>
      <c r="F239" s="466"/>
      <c r="G239" s="573" t="s">
        <v>671</v>
      </c>
      <c r="H239" s="573"/>
      <c r="I239" s="467">
        <v>905</v>
      </c>
      <c r="J239" s="468">
        <v>701</v>
      </c>
      <c r="K239" s="469">
        <v>4209936</v>
      </c>
      <c r="L239" s="467">
        <v>1</v>
      </c>
      <c r="M239" s="470">
        <v>40</v>
      </c>
      <c r="N239" s="470">
        <v>0</v>
      </c>
      <c r="O239" s="471">
        <v>0</v>
      </c>
    </row>
    <row r="240" spans="1:15" ht="30.75" customHeight="1">
      <c r="A240" s="458"/>
      <c r="B240" s="459"/>
      <c r="C240" s="460"/>
      <c r="D240" s="466"/>
      <c r="E240" s="466"/>
      <c r="F240" s="572" t="s">
        <v>357</v>
      </c>
      <c r="G240" s="572"/>
      <c r="H240" s="572"/>
      <c r="I240" s="467">
        <v>905</v>
      </c>
      <c r="J240" s="468">
        <v>701</v>
      </c>
      <c r="K240" s="469">
        <v>4209937</v>
      </c>
      <c r="L240" s="467">
        <v>0</v>
      </c>
      <c r="M240" s="470">
        <v>38.5</v>
      </c>
      <c r="N240" s="470">
        <v>0</v>
      </c>
      <c r="O240" s="471">
        <v>0</v>
      </c>
    </row>
    <row r="241" spans="1:15" ht="21.75" customHeight="1">
      <c r="A241" s="458"/>
      <c r="B241" s="459"/>
      <c r="C241" s="460"/>
      <c r="D241" s="466"/>
      <c r="E241" s="466"/>
      <c r="F241" s="466"/>
      <c r="G241" s="573" t="s">
        <v>671</v>
      </c>
      <c r="H241" s="573"/>
      <c r="I241" s="467">
        <v>905</v>
      </c>
      <c r="J241" s="468">
        <v>701</v>
      </c>
      <c r="K241" s="469">
        <v>4209937</v>
      </c>
      <c r="L241" s="467">
        <v>1</v>
      </c>
      <c r="M241" s="470">
        <v>38.5</v>
      </c>
      <c r="N241" s="470">
        <v>0</v>
      </c>
      <c r="O241" s="471">
        <v>0</v>
      </c>
    </row>
    <row r="242" spans="1:15" ht="27.75" customHeight="1">
      <c r="A242" s="458"/>
      <c r="B242" s="459"/>
      <c r="C242" s="460"/>
      <c r="D242" s="466"/>
      <c r="E242" s="466"/>
      <c r="F242" s="572" t="s">
        <v>358</v>
      </c>
      <c r="G242" s="572"/>
      <c r="H242" s="572"/>
      <c r="I242" s="467">
        <v>905</v>
      </c>
      <c r="J242" s="468">
        <v>701</v>
      </c>
      <c r="K242" s="469">
        <v>4209938</v>
      </c>
      <c r="L242" s="467">
        <v>0</v>
      </c>
      <c r="M242" s="470">
        <v>94.8</v>
      </c>
      <c r="N242" s="470">
        <v>0</v>
      </c>
      <c r="O242" s="471">
        <v>0</v>
      </c>
    </row>
    <row r="243" spans="1:15" ht="21.75" customHeight="1">
      <c r="A243" s="458"/>
      <c r="B243" s="459"/>
      <c r="C243" s="460"/>
      <c r="D243" s="466"/>
      <c r="E243" s="466"/>
      <c r="F243" s="466"/>
      <c r="G243" s="573" t="s">
        <v>671</v>
      </c>
      <c r="H243" s="573"/>
      <c r="I243" s="467">
        <v>905</v>
      </c>
      <c r="J243" s="468">
        <v>701</v>
      </c>
      <c r="K243" s="469">
        <v>4209938</v>
      </c>
      <c r="L243" s="467">
        <v>1</v>
      </c>
      <c r="M243" s="470">
        <v>94.8</v>
      </c>
      <c r="N243" s="470">
        <v>0</v>
      </c>
      <c r="O243" s="471">
        <v>0</v>
      </c>
    </row>
    <row r="244" spans="1:15" ht="29.25" customHeight="1">
      <c r="A244" s="458"/>
      <c r="B244" s="459"/>
      <c r="C244" s="460"/>
      <c r="D244" s="466"/>
      <c r="E244" s="466"/>
      <c r="F244" s="572" t="s">
        <v>359</v>
      </c>
      <c r="G244" s="572"/>
      <c r="H244" s="572"/>
      <c r="I244" s="467">
        <v>905</v>
      </c>
      <c r="J244" s="468">
        <v>701</v>
      </c>
      <c r="K244" s="469">
        <v>4209939</v>
      </c>
      <c r="L244" s="467">
        <v>0</v>
      </c>
      <c r="M244" s="470">
        <v>40</v>
      </c>
      <c r="N244" s="470">
        <v>0</v>
      </c>
      <c r="O244" s="471">
        <v>0</v>
      </c>
    </row>
    <row r="245" spans="1:15" ht="21.75" customHeight="1">
      <c r="A245" s="458"/>
      <c r="B245" s="459"/>
      <c r="C245" s="460"/>
      <c r="D245" s="466"/>
      <c r="E245" s="466"/>
      <c r="F245" s="466"/>
      <c r="G245" s="573" t="s">
        <v>671</v>
      </c>
      <c r="H245" s="573"/>
      <c r="I245" s="467">
        <v>905</v>
      </c>
      <c r="J245" s="468">
        <v>701</v>
      </c>
      <c r="K245" s="469">
        <v>4209939</v>
      </c>
      <c r="L245" s="467">
        <v>1</v>
      </c>
      <c r="M245" s="470">
        <v>40</v>
      </c>
      <c r="N245" s="470">
        <v>0</v>
      </c>
      <c r="O245" s="471">
        <v>0</v>
      </c>
    </row>
    <row r="246" spans="1:15" ht="28.5" customHeight="1">
      <c r="A246" s="458"/>
      <c r="B246" s="459"/>
      <c r="C246" s="460"/>
      <c r="D246" s="466"/>
      <c r="E246" s="466"/>
      <c r="F246" s="572" t="s">
        <v>360</v>
      </c>
      <c r="G246" s="572"/>
      <c r="H246" s="572"/>
      <c r="I246" s="467">
        <v>905</v>
      </c>
      <c r="J246" s="468">
        <v>701</v>
      </c>
      <c r="K246" s="469">
        <v>4209940</v>
      </c>
      <c r="L246" s="467">
        <v>0</v>
      </c>
      <c r="M246" s="470">
        <v>20.9</v>
      </c>
      <c r="N246" s="470">
        <v>0</v>
      </c>
      <c r="O246" s="471">
        <v>0</v>
      </c>
    </row>
    <row r="247" spans="1:15" ht="21.75" customHeight="1">
      <c r="A247" s="458"/>
      <c r="B247" s="459"/>
      <c r="C247" s="460"/>
      <c r="D247" s="466"/>
      <c r="E247" s="466"/>
      <c r="F247" s="466"/>
      <c r="G247" s="573" t="s">
        <v>671</v>
      </c>
      <c r="H247" s="573"/>
      <c r="I247" s="467">
        <v>905</v>
      </c>
      <c r="J247" s="468">
        <v>701</v>
      </c>
      <c r="K247" s="469">
        <v>4209940</v>
      </c>
      <c r="L247" s="467">
        <v>1</v>
      </c>
      <c r="M247" s="470">
        <v>20.9</v>
      </c>
      <c r="N247" s="470">
        <v>0</v>
      </c>
      <c r="O247" s="471">
        <v>0</v>
      </c>
    </row>
    <row r="248" spans="1:15" ht="32.25" customHeight="1">
      <c r="A248" s="458"/>
      <c r="B248" s="459"/>
      <c r="C248" s="460"/>
      <c r="D248" s="466"/>
      <c r="E248" s="466"/>
      <c r="F248" s="572" t="s">
        <v>361</v>
      </c>
      <c r="G248" s="572"/>
      <c r="H248" s="572"/>
      <c r="I248" s="467">
        <v>905</v>
      </c>
      <c r="J248" s="468">
        <v>701</v>
      </c>
      <c r="K248" s="469">
        <v>4209941</v>
      </c>
      <c r="L248" s="467">
        <v>0</v>
      </c>
      <c r="M248" s="470">
        <v>30</v>
      </c>
      <c r="N248" s="470">
        <v>0</v>
      </c>
      <c r="O248" s="471">
        <v>0</v>
      </c>
    </row>
    <row r="249" spans="1:15" ht="17.25" customHeight="1">
      <c r="A249" s="458"/>
      <c r="B249" s="459"/>
      <c r="C249" s="460"/>
      <c r="D249" s="466"/>
      <c r="E249" s="466"/>
      <c r="F249" s="466"/>
      <c r="G249" s="573" t="s">
        <v>671</v>
      </c>
      <c r="H249" s="573"/>
      <c r="I249" s="467">
        <v>905</v>
      </c>
      <c r="J249" s="468">
        <v>701</v>
      </c>
      <c r="K249" s="469">
        <v>4209941</v>
      </c>
      <c r="L249" s="467">
        <v>1</v>
      </c>
      <c r="M249" s="470">
        <v>30</v>
      </c>
      <c r="N249" s="470">
        <v>0</v>
      </c>
      <c r="O249" s="471">
        <v>0</v>
      </c>
    </row>
    <row r="250" spans="1:15" ht="27" customHeight="1">
      <c r="A250" s="458"/>
      <c r="B250" s="459"/>
      <c r="C250" s="460"/>
      <c r="D250" s="466"/>
      <c r="E250" s="466"/>
      <c r="F250" s="572" t="s">
        <v>362</v>
      </c>
      <c r="G250" s="572"/>
      <c r="H250" s="572"/>
      <c r="I250" s="467">
        <v>905</v>
      </c>
      <c r="J250" s="468">
        <v>701</v>
      </c>
      <c r="K250" s="469">
        <v>4209942</v>
      </c>
      <c r="L250" s="467">
        <v>0</v>
      </c>
      <c r="M250" s="470">
        <v>30</v>
      </c>
      <c r="N250" s="470">
        <v>0</v>
      </c>
      <c r="O250" s="471">
        <v>0</v>
      </c>
    </row>
    <row r="251" spans="1:15" ht="17.25" customHeight="1">
      <c r="A251" s="458"/>
      <c r="B251" s="459"/>
      <c r="C251" s="460"/>
      <c r="D251" s="466"/>
      <c r="E251" s="466"/>
      <c r="F251" s="466"/>
      <c r="G251" s="573" t="s">
        <v>671</v>
      </c>
      <c r="H251" s="573"/>
      <c r="I251" s="467">
        <v>905</v>
      </c>
      <c r="J251" s="468">
        <v>701</v>
      </c>
      <c r="K251" s="469">
        <v>4209942</v>
      </c>
      <c r="L251" s="467">
        <v>1</v>
      </c>
      <c r="M251" s="470">
        <v>30</v>
      </c>
      <c r="N251" s="470">
        <v>0</v>
      </c>
      <c r="O251" s="471">
        <v>0</v>
      </c>
    </row>
    <row r="252" spans="1:15" ht="32.25" customHeight="1">
      <c r="A252" s="458"/>
      <c r="B252" s="459"/>
      <c r="C252" s="460"/>
      <c r="D252" s="466"/>
      <c r="E252" s="466"/>
      <c r="F252" s="572" t="s">
        <v>363</v>
      </c>
      <c r="G252" s="572"/>
      <c r="H252" s="572"/>
      <c r="I252" s="467">
        <v>905</v>
      </c>
      <c r="J252" s="468">
        <v>701</v>
      </c>
      <c r="K252" s="469">
        <v>4209943</v>
      </c>
      <c r="L252" s="467">
        <v>0</v>
      </c>
      <c r="M252" s="470">
        <v>30</v>
      </c>
      <c r="N252" s="470">
        <v>0</v>
      </c>
      <c r="O252" s="471">
        <v>0</v>
      </c>
    </row>
    <row r="253" spans="1:15" ht="21.75" customHeight="1">
      <c r="A253" s="458"/>
      <c r="B253" s="459"/>
      <c r="C253" s="460"/>
      <c r="D253" s="466"/>
      <c r="E253" s="466"/>
      <c r="F253" s="466"/>
      <c r="G253" s="573" t="s">
        <v>671</v>
      </c>
      <c r="H253" s="573"/>
      <c r="I253" s="467">
        <v>905</v>
      </c>
      <c r="J253" s="468">
        <v>701</v>
      </c>
      <c r="K253" s="469">
        <v>4209943</v>
      </c>
      <c r="L253" s="467">
        <v>1</v>
      </c>
      <c r="M253" s="470">
        <v>30</v>
      </c>
      <c r="N253" s="470">
        <v>0</v>
      </c>
      <c r="O253" s="471">
        <v>0</v>
      </c>
    </row>
    <row r="254" spans="1:15" ht="32.25" customHeight="1">
      <c r="A254" s="458"/>
      <c r="B254" s="459"/>
      <c r="C254" s="460"/>
      <c r="D254" s="466"/>
      <c r="E254" s="466"/>
      <c r="F254" s="572" t="s">
        <v>364</v>
      </c>
      <c r="G254" s="572"/>
      <c r="H254" s="572"/>
      <c r="I254" s="467">
        <v>905</v>
      </c>
      <c r="J254" s="468">
        <v>701</v>
      </c>
      <c r="K254" s="469">
        <v>4209944</v>
      </c>
      <c r="L254" s="467">
        <v>0</v>
      </c>
      <c r="M254" s="470">
        <v>19</v>
      </c>
      <c r="N254" s="470">
        <v>0</v>
      </c>
      <c r="O254" s="471">
        <v>0</v>
      </c>
    </row>
    <row r="255" spans="1:15" ht="21.75" customHeight="1">
      <c r="A255" s="458"/>
      <c r="B255" s="459"/>
      <c r="C255" s="460"/>
      <c r="D255" s="466"/>
      <c r="E255" s="466"/>
      <c r="F255" s="466"/>
      <c r="G255" s="573" t="s">
        <v>671</v>
      </c>
      <c r="H255" s="573"/>
      <c r="I255" s="467">
        <v>905</v>
      </c>
      <c r="J255" s="468">
        <v>701</v>
      </c>
      <c r="K255" s="469">
        <v>4209944</v>
      </c>
      <c r="L255" s="467">
        <v>1</v>
      </c>
      <c r="M255" s="470">
        <v>19</v>
      </c>
      <c r="N255" s="470">
        <v>0</v>
      </c>
      <c r="O255" s="471">
        <v>0</v>
      </c>
    </row>
    <row r="256" spans="1:15" ht="32.25" customHeight="1">
      <c r="A256" s="458"/>
      <c r="B256" s="459"/>
      <c r="C256" s="460"/>
      <c r="D256" s="466"/>
      <c r="E256" s="466"/>
      <c r="F256" s="572" t="s">
        <v>365</v>
      </c>
      <c r="G256" s="572"/>
      <c r="H256" s="572"/>
      <c r="I256" s="467">
        <v>905</v>
      </c>
      <c r="J256" s="468">
        <v>701</v>
      </c>
      <c r="K256" s="469">
        <v>4209945</v>
      </c>
      <c r="L256" s="467">
        <v>0</v>
      </c>
      <c r="M256" s="470">
        <v>19</v>
      </c>
      <c r="N256" s="470">
        <v>0</v>
      </c>
      <c r="O256" s="471">
        <v>0</v>
      </c>
    </row>
    <row r="257" spans="1:15" ht="15.75" customHeight="1">
      <c r="A257" s="458"/>
      <c r="B257" s="459"/>
      <c r="C257" s="460"/>
      <c r="D257" s="466"/>
      <c r="E257" s="466"/>
      <c r="F257" s="466"/>
      <c r="G257" s="573" t="s">
        <v>671</v>
      </c>
      <c r="H257" s="573"/>
      <c r="I257" s="467">
        <v>905</v>
      </c>
      <c r="J257" s="468">
        <v>701</v>
      </c>
      <c r="K257" s="469">
        <v>4209945</v>
      </c>
      <c r="L257" s="467">
        <v>1</v>
      </c>
      <c r="M257" s="470">
        <v>19</v>
      </c>
      <c r="N257" s="470">
        <v>0</v>
      </c>
      <c r="O257" s="471">
        <v>0</v>
      </c>
    </row>
    <row r="258" spans="1:15" ht="32.25" customHeight="1">
      <c r="A258" s="458"/>
      <c r="B258" s="459"/>
      <c r="C258" s="460"/>
      <c r="D258" s="466"/>
      <c r="E258" s="466"/>
      <c r="F258" s="572" t="s">
        <v>366</v>
      </c>
      <c r="G258" s="572"/>
      <c r="H258" s="572"/>
      <c r="I258" s="467">
        <v>905</v>
      </c>
      <c r="J258" s="468">
        <v>701</v>
      </c>
      <c r="K258" s="469">
        <v>4209946</v>
      </c>
      <c r="L258" s="467">
        <v>0</v>
      </c>
      <c r="M258" s="470">
        <v>200</v>
      </c>
      <c r="N258" s="470">
        <v>0</v>
      </c>
      <c r="O258" s="471">
        <v>0</v>
      </c>
    </row>
    <row r="259" spans="1:15" ht="15.75" customHeight="1">
      <c r="A259" s="458"/>
      <c r="B259" s="459"/>
      <c r="C259" s="460"/>
      <c r="D259" s="466"/>
      <c r="E259" s="466"/>
      <c r="F259" s="466"/>
      <c r="G259" s="573" t="s">
        <v>671</v>
      </c>
      <c r="H259" s="573"/>
      <c r="I259" s="467">
        <v>905</v>
      </c>
      <c r="J259" s="468">
        <v>701</v>
      </c>
      <c r="K259" s="469">
        <v>4209946</v>
      </c>
      <c r="L259" s="467">
        <v>1</v>
      </c>
      <c r="M259" s="470">
        <v>200</v>
      </c>
      <c r="N259" s="470">
        <v>0</v>
      </c>
      <c r="O259" s="471">
        <v>0</v>
      </c>
    </row>
    <row r="260" spans="1:15" ht="14.25" customHeight="1">
      <c r="A260" s="458"/>
      <c r="B260" s="459"/>
      <c r="C260" s="460"/>
      <c r="D260" s="572" t="s">
        <v>674</v>
      </c>
      <c r="E260" s="572"/>
      <c r="F260" s="572"/>
      <c r="G260" s="572"/>
      <c r="H260" s="572"/>
      <c r="I260" s="467">
        <v>905</v>
      </c>
      <c r="J260" s="468">
        <v>701</v>
      </c>
      <c r="K260" s="469">
        <v>7950000</v>
      </c>
      <c r="L260" s="467">
        <v>0</v>
      </c>
      <c r="M260" s="470">
        <v>4668</v>
      </c>
      <c r="N260" s="470">
        <v>0</v>
      </c>
      <c r="O260" s="471">
        <v>0</v>
      </c>
    </row>
    <row r="261" spans="1:15" ht="58.5" customHeight="1">
      <c r="A261" s="458"/>
      <c r="B261" s="459"/>
      <c r="C261" s="460"/>
      <c r="D261" s="466"/>
      <c r="E261" s="466"/>
      <c r="F261" s="572" t="s">
        <v>852</v>
      </c>
      <c r="G261" s="572"/>
      <c r="H261" s="572"/>
      <c r="I261" s="467">
        <v>905</v>
      </c>
      <c r="J261" s="468">
        <v>701</v>
      </c>
      <c r="K261" s="469">
        <v>7950043</v>
      </c>
      <c r="L261" s="467">
        <v>0</v>
      </c>
      <c r="M261" s="470">
        <v>4668</v>
      </c>
      <c r="N261" s="470">
        <v>0</v>
      </c>
      <c r="O261" s="471">
        <v>0</v>
      </c>
    </row>
    <row r="262" spans="1:15" ht="32.25" customHeight="1">
      <c r="A262" s="458"/>
      <c r="B262" s="459"/>
      <c r="C262" s="460"/>
      <c r="D262" s="466"/>
      <c r="E262" s="466"/>
      <c r="F262" s="466"/>
      <c r="G262" s="573" t="s">
        <v>1159</v>
      </c>
      <c r="H262" s="573"/>
      <c r="I262" s="467">
        <v>905</v>
      </c>
      <c r="J262" s="468">
        <v>701</v>
      </c>
      <c r="K262" s="469">
        <v>7950043</v>
      </c>
      <c r="L262" s="467">
        <v>500</v>
      </c>
      <c r="M262" s="470">
        <v>4668</v>
      </c>
      <c r="N262" s="470">
        <v>0</v>
      </c>
      <c r="O262" s="471">
        <v>0</v>
      </c>
    </row>
    <row r="263" spans="1:15" ht="12" customHeight="1">
      <c r="A263" s="458"/>
      <c r="B263" s="459"/>
      <c r="C263" s="589" t="s">
        <v>853</v>
      </c>
      <c r="D263" s="589"/>
      <c r="E263" s="589"/>
      <c r="F263" s="589"/>
      <c r="G263" s="589"/>
      <c r="H263" s="589"/>
      <c r="I263" s="461">
        <v>905</v>
      </c>
      <c r="J263" s="462">
        <v>702</v>
      </c>
      <c r="K263" s="463">
        <v>0</v>
      </c>
      <c r="L263" s="461">
        <v>0</v>
      </c>
      <c r="M263" s="464">
        <v>1812383.1364400007</v>
      </c>
      <c r="N263" s="464">
        <v>1033001.7156900002</v>
      </c>
      <c r="O263" s="465">
        <v>182021.51054000002</v>
      </c>
    </row>
    <row r="264" spans="1:15" ht="32.25" customHeight="1">
      <c r="A264" s="458"/>
      <c r="B264" s="459"/>
      <c r="C264" s="460"/>
      <c r="D264" s="572" t="s">
        <v>854</v>
      </c>
      <c r="E264" s="572"/>
      <c r="F264" s="572"/>
      <c r="G264" s="572"/>
      <c r="H264" s="572"/>
      <c r="I264" s="467">
        <v>905</v>
      </c>
      <c r="J264" s="468">
        <v>702</v>
      </c>
      <c r="K264" s="469">
        <v>4210000</v>
      </c>
      <c r="L264" s="467">
        <v>0</v>
      </c>
      <c r="M264" s="470">
        <v>1301241.60424</v>
      </c>
      <c r="N264" s="470">
        <v>739834.51633</v>
      </c>
      <c r="O264" s="471">
        <v>155850.69546000002</v>
      </c>
    </row>
    <row r="265" spans="1:15" ht="27.75" customHeight="1">
      <c r="A265" s="458"/>
      <c r="B265" s="459"/>
      <c r="C265" s="460"/>
      <c r="D265" s="466"/>
      <c r="E265" s="572" t="s">
        <v>670</v>
      </c>
      <c r="F265" s="572"/>
      <c r="G265" s="572"/>
      <c r="H265" s="572"/>
      <c r="I265" s="467">
        <v>905</v>
      </c>
      <c r="J265" s="468">
        <v>702</v>
      </c>
      <c r="K265" s="469">
        <v>4219900</v>
      </c>
      <c r="L265" s="467">
        <v>0</v>
      </c>
      <c r="M265" s="470">
        <v>1301241.60424</v>
      </c>
      <c r="N265" s="470">
        <v>739834.51633</v>
      </c>
      <c r="O265" s="471">
        <v>155850.69546000002</v>
      </c>
    </row>
    <row r="266" spans="1:15" ht="16.5" customHeight="1">
      <c r="A266" s="458"/>
      <c r="B266" s="459"/>
      <c r="C266" s="460"/>
      <c r="D266" s="466"/>
      <c r="E266" s="466"/>
      <c r="F266" s="466"/>
      <c r="G266" s="573" t="s">
        <v>671</v>
      </c>
      <c r="H266" s="573"/>
      <c r="I266" s="467">
        <v>905</v>
      </c>
      <c r="J266" s="468">
        <v>702</v>
      </c>
      <c r="K266" s="469">
        <v>4219900</v>
      </c>
      <c r="L266" s="467">
        <v>1</v>
      </c>
      <c r="M266" s="470">
        <v>308007.76743999997</v>
      </c>
      <c r="N266" s="470">
        <v>-2659.58367</v>
      </c>
      <c r="O266" s="471">
        <v>155850.69546000002</v>
      </c>
    </row>
    <row r="267" spans="1:15" ht="26.25" customHeight="1">
      <c r="A267" s="458"/>
      <c r="B267" s="459"/>
      <c r="C267" s="460"/>
      <c r="D267" s="466"/>
      <c r="E267" s="466"/>
      <c r="F267" s="572" t="s">
        <v>855</v>
      </c>
      <c r="G267" s="572"/>
      <c r="H267" s="572"/>
      <c r="I267" s="467">
        <v>905</v>
      </c>
      <c r="J267" s="468">
        <v>702</v>
      </c>
      <c r="K267" s="469">
        <v>4219901</v>
      </c>
      <c r="L267" s="467">
        <v>0</v>
      </c>
      <c r="M267" s="470">
        <v>2265.1567999999997</v>
      </c>
      <c r="N267" s="470">
        <v>0</v>
      </c>
      <c r="O267" s="471">
        <v>0</v>
      </c>
    </row>
    <row r="268" spans="1:15" ht="17.25" customHeight="1">
      <c r="A268" s="458"/>
      <c r="B268" s="459"/>
      <c r="C268" s="460"/>
      <c r="D268" s="466"/>
      <c r="E268" s="466"/>
      <c r="F268" s="466"/>
      <c r="G268" s="573" t="s">
        <v>671</v>
      </c>
      <c r="H268" s="573"/>
      <c r="I268" s="467">
        <v>905</v>
      </c>
      <c r="J268" s="468">
        <v>702</v>
      </c>
      <c r="K268" s="469">
        <v>4219901</v>
      </c>
      <c r="L268" s="467">
        <v>1</v>
      </c>
      <c r="M268" s="470">
        <v>2265.1567999999997</v>
      </c>
      <c r="N268" s="470">
        <v>0</v>
      </c>
      <c r="O268" s="471">
        <v>0</v>
      </c>
    </row>
    <row r="269" spans="1:15" ht="105.75" customHeight="1">
      <c r="A269" s="458"/>
      <c r="B269" s="459"/>
      <c r="C269" s="460"/>
      <c r="D269" s="466"/>
      <c r="E269" s="466"/>
      <c r="F269" s="572" t="s">
        <v>1148</v>
      </c>
      <c r="G269" s="572"/>
      <c r="H269" s="572"/>
      <c r="I269" s="467">
        <v>905</v>
      </c>
      <c r="J269" s="468">
        <v>702</v>
      </c>
      <c r="K269" s="469">
        <v>4219902</v>
      </c>
      <c r="L269" s="467">
        <v>0</v>
      </c>
      <c r="M269" s="470">
        <v>984926</v>
      </c>
      <c r="N269" s="470">
        <v>742494.1</v>
      </c>
      <c r="O269" s="471">
        <v>0</v>
      </c>
    </row>
    <row r="270" spans="1:15" ht="16.5" customHeight="1">
      <c r="A270" s="458"/>
      <c r="B270" s="459"/>
      <c r="C270" s="460"/>
      <c r="D270" s="466"/>
      <c r="E270" s="466"/>
      <c r="F270" s="466"/>
      <c r="G270" s="573" t="s">
        <v>671</v>
      </c>
      <c r="H270" s="573"/>
      <c r="I270" s="467">
        <v>905</v>
      </c>
      <c r="J270" s="468">
        <v>702</v>
      </c>
      <c r="K270" s="469">
        <v>4219902</v>
      </c>
      <c r="L270" s="467">
        <v>1</v>
      </c>
      <c r="M270" s="470">
        <v>984926</v>
      </c>
      <c r="N270" s="470">
        <v>742494.1</v>
      </c>
      <c r="O270" s="471">
        <v>0</v>
      </c>
    </row>
    <row r="271" spans="1:15" ht="32.25" customHeight="1">
      <c r="A271" s="458"/>
      <c r="B271" s="459"/>
      <c r="C271" s="460"/>
      <c r="D271" s="466"/>
      <c r="E271" s="466"/>
      <c r="F271" s="572" t="s">
        <v>856</v>
      </c>
      <c r="G271" s="572"/>
      <c r="H271" s="572"/>
      <c r="I271" s="467">
        <v>905</v>
      </c>
      <c r="J271" s="468">
        <v>702</v>
      </c>
      <c r="K271" s="469">
        <v>4219903</v>
      </c>
      <c r="L271" s="467">
        <v>0</v>
      </c>
      <c r="M271" s="470">
        <v>257</v>
      </c>
      <c r="N271" s="470">
        <v>0</v>
      </c>
      <c r="O271" s="471">
        <v>0</v>
      </c>
    </row>
    <row r="272" spans="1:15" ht="15" customHeight="1">
      <c r="A272" s="458"/>
      <c r="B272" s="459"/>
      <c r="C272" s="460"/>
      <c r="D272" s="466"/>
      <c r="E272" s="466"/>
      <c r="F272" s="466"/>
      <c r="G272" s="573" t="s">
        <v>671</v>
      </c>
      <c r="H272" s="573"/>
      <c r="I272" s="467">
        <v>905</v>
      </c>
      <c r="J272" s="468">
        <v>702</v>
      </c>
      <c r="K272" s="469">
        <v>4219903</v>
      </c>
      <c r="L272" s="467">
        <v>1</v>
      </c>
      <c r="M272" s="470">
        <v>257</v>
      </c>
      <c r="N272" s="470">
        <v>0</v>
      </c>
      <c r="O272" s="471">
        <v>0</v>
      </c>
    </row>
    <row r="273" spans="1:15" ht="31.5" customHeight="1">
      <c r="A273" s="458"/>
      <c r="B273" s="459"/>
      <c r="C273" s="460"/>
      <c r="D273" s="466"/>
      <c r="E273" s="466"/>
      <c r="F273" s="572" t="s">
        <v>857</v>
      </c>
      <c r="G273" s="572"/>
      <c r="H273" s="572"/>
      <c r="I273" s="467">
        <v>905</v>
      </c>
      <c r="J273" s="468">
        <v>702</v>
      </c>
      <c r="K273" s="469">
        <v>4219904</v>
      </c>
      <c r="L273" s="467">
        <v>0</v>
      </c>
      <c r="M273" s="470">
        <v>504.8</v>
      </c>
      <c r="N273" s="470">
        <v>0</v>
      </c>
      <c r="O273" s="471">
        <v>0</v>
      </c>
    </row>
    <row r="274" spans="1:15" ht="12.75" customHeight="1">
      <c r="A274" s="458"/>
      <c r="B274" s="459"/>
      <c r="C274" s="460"/>
      <c r="D274" s="466"/>
      <c r="E274" s="466"/>
      <c r="F274" s="466"/>
      <c r="G274" s="573" t="s">
        <v>671</v>
      </c>
      <c r="H274" s="573"/>
      <c r="I274" s="467">
        <v>905</v>
      </c>
      <c r="J274" s="468">
        <v>702</v>
      </c>
      <c r="K274" s="469">
        <v>4219904</v>
      </c>
      <c r="L274" s="467">
        <v>1</v>
      </c>
      <c r="M274" s="470">
        <v>504.8</v>
      </c>
      <c r="N274" s="470">
        <v>0</v>
      </c>
      <c r="O274" s="471">
        <v>0</v>
      </c>
    </row>
    <row r="275" spans="1:15" ht="28.5" customHeight="1">
      <c r="A275" s="458"/>
      <c r="B275" s="459"/>
      <c r="C275" s="460"/>
      <c r="D275" s="466"/>
      <c r="E275" s="466"/>
      <c r="F275" s="572" t="s">
        <v>367</v>
      </c>
      <c r="G275" s="572"/>
      <c r="H275" s="572"/>
      <c r="I275" s="467">
        <v>905</v>
      </c>
      <c r="J275" s="468">
        <v>702</v>
      </c>
      <c r="K275" s="469">
        <v>4219909</v>
      </c>
      <c r="L275" s="467">
        <v>0</v>
      </c>
      <c r="M275" s="470">
        <v>50</v>
      </c>
      <c r="N275" s="470">
        <v>0</v>
      </c>
      <c r="O275" s="471">
        <v>0</v>
      </c>
    </row>
    <row r="276" spans="1:15" ht="13.5" customHeight="1">
      <c r="A276" s="458"/>
      <c r="B276" s="459"/>
      <c r="C276" s="460"/>
      <c r="D276" s="466"/>
      <c r="E276" s="466"/>
      <c r="F276" s="466"/>
      <c r="G276" s="573" t="s">
        <v>671</v>
      </c>
      <c r="H276" s="573"/>
      <c r="I276" s="467">
        <v>905</v>
      </c>
      <c r="J276" s="468">
        <v>702</v>
      </c>
      <c r="K276" s="469">
        <v>4219909</v>
      </c>
      <c r="L276" s="467">
        <v>1</v>
      </c>
      <c r="M276" s="470">
        <v>50</v>
      </c>
      <c r="N276" s="470">
        <v>0</v>
      </c>
      <c r="O276" s="471">
        <v>0</v>
      </c>
    </row>
    <row r="277" spans="1:15" ht="28.5" customHeight="1">
      <c r="A277" s="458"/>
      <c r="B277" s="459"/>
      <c r="C277" s="460"/>
      <c r="D277" s="466"/>
      <c r="E277" s="466"/>
      <c r="F277" s="572" t="s">
        <v>368</v>
      </c>
      <c r="G277" s="572"/>
      <c r="H277" s="572"/>
      <c r="I277" s="467">
        <v>905</v>
      </c>
      <c r="J277" s="468">
        <v>702</v>
      </c>
      <c r="K277" s="469">
        <v>4219910</v>
      </c>
      <c r="L277" s="467">
        <v>0</v>
      </c>
      <c r="M277" s="470">
        <v>50</v>
      </c>
      <c r="N277" s="470">
        <v>0</v>
      </c>
      <c r="O277" s="471">
        <v>0</v>
      </c>
    </row>
    <row r="278" spans="1:15" ht="14.25" customHeight="1">
      <c r="A278" s="458"/>
      <c r="B278" s="459"/>
      <c r="C278" s="460"/>
      <c r="D278" s="466"/>
      <c r="E278" s="466"/>
      <c r="F278" s="466"/>
      <c r="G278" s="573" t="s">
        <v>671</v>
      </c>
      <c r="H278" s="573"/>
      <c r="I278" s="467">
        <v>905</v>
      </c>
      <c r="J278" s="468">
        <v>702</v>
      </c>
      <c r="K278" s="469">
        <v>4219910</v>
      </c>
      <c r="L278" s="467">
        <v>1</v>
      </c>
      <c r="M278" s="470">
        <v>50</v>
      </c>
      <c r="N278" s="470">
        <v>0</v>
      </c>
      <c r="O278" s="471">
        <v>0</v>
      </c>
    </row>
    <row r="279" spans="1:15" ht="28.5" customHeight="1">
      <c r="A279" s="458"/>
      <c r="B279" s="459"/>
      <c r="C279" s="460"/>
      <c r="D279" s="466"/>
      <c r="E279" s="466"/>
      <c r="F279" s="572" t="s">
        <v>369</v>
      </c>
      <c r="G279" s="572"/>
      <c r="H279" s="572"/>
      <c r="I279" s="467">
        <v>905</v>
      </c>
      <c r="J279" s="468">
        <v>702</v>
      </c>
      <c r="K279" s="469">
        <v>4219911</v>
      </c>
      <c r="L279" s="467">
        <v>0</v>
      </c>
      <c r="M279" s="470">
        <v>50</v>
      </c>
      <c r="N279" s="470">
        <v>0</v>
      </c>
      <c r="O279" s="471">
        <v>0</v>
      </c>
    </row>
    <row r="280" spans="1:15" ht="15.75" customHeight="1">
      <c r="A280" s="458"/>
      <c r="B280" s="459"/>
      <c r="C280" s="460"/>
      <c r="D280" s="466"/>
      <c r="E280" s="466"/>
      <c r="F280" s="466"/>
      <c r="G280" s="573" t="s">
        <v>671</v>
      </c>
      <c r="H280" s="573"/>
      <c r="I280" s="467">
        <v>905</v>
      </c>
      <c r="J280" s="468">
        <v>702</v>
      </c>
      <c r="K280" s="469">
        <v>4219911</v>
      </c>
      <c r="L280" s="467">
        <v>1</v>
      </c>
      <c r="M280" s="470">
        <v>50</v>
      </c>
      <c r="N280" s="470">
        <v>0</v>
      </c>
      <c r="O280" s="471">
        <v>0</v>
      </c>
    </row>
    <row r="281" spans="1:15" ht="29.25" customHeight="1">
      <c r="A281" s="458"/>
      <c r="B281" s="459"/>
      <c r="C281" s="460"/>
      <c r="D281" s="466"/>
      <c r="E281" s="466"/>
      <c r="F281" s="572" t="s">
        <v>370</v>
      </c>
      <c r="G281" s="572"/>
      <c r="H281" s="572"/>
      <c r="I281" s="467">
        <v>905</v>
      </c>
      <c r="J281" s="468">
        <v>702</v>
      </c>
      <c r="K281" s="469">
        <v>4219912</v>
      </c>
      <c r="L281" s="467">
        <v>0</v>
      </c>
      <c r="M281" s="470">
        <v>100</v>
      </c>
      <c r="N281" s="470">
        <v>0</v>
      </c>
      <c r="O281" s="471">
        <v>0</v>
      </c>
    </row>
    <row r="282" spans="1:15" ht="16.5" customHeight="1">
      <c r="A282" s="458"/>
      <c r="B282" s="459"/>
      <c r="C282" s="460"/>
      <c r="D282" s="466"/>
      <c r="E282" s="466"/>
      <c r="F282" s="466"/>
      <c r="G282" s="573" t="s">
        <v>671</v>
      </c>
      <c r="H282" s="573"/>
      <c r="I282" s="467">
        <v>905</v>
      </c>
      <c r="J282" s="468">
        <v>702</v>
      </c>
      <c r="K282" s="469">
        <v>4219912</v>
      </c>
      <c r="L282" s="467">
        <v>1</v>
      </c>
      <c r="M282" s="470">
        <v>100</v>
      </c>
      <c r="N282" s="470">
        <v>0</v>
      </c>
      <c r="O282" s="471">
        <v>0</v>
      </c>
    </row>
    <row r="283" spans="1:15" ht="41.25" customHeight="1">
      <c r="A283" s="458"/>
      <c r="B283" s="459"/>
      <c r="C283" s="460"/>
      <c r="D283" s="466"/>
      <c r="E283" s="466"/>
      <c r="F283" s="572" t="s">
        <v>371</v>
      </c>
      <c r="G283" s="572"/>
      <c r="H283" s="572"/>
      <c r="I283" s="467">
        <v>905</v>
      </c>
      <c r="J283" s="468">
        <v>702</v>
      </c>
      <c r="K283" s="469">
        <v>4219913</v>
      </c>
      <c r="L283" s="467">
        <v>0</v>
      </c>
      <c r="M283" s="470">
        <v>98.5</v>
      </c>
      <c r="N283" s="470">
        <v>0</v>
      </c>
      <c r="O283" s="471">
        <v>0</v>
      </c>
    </row>
    <row r="284" spans="1:15" ht="16.5" customHeight="1">
      <c r="A284" s="458"/>
      <c r="B284" s="459"/>
      <c r="C284" s="460"/>
      <c r="D284" s="466"/>
      <c r="E284" s="466"/>
      <c r="F284" s="466"/>
      <c r="G284" s="573" t="s">
        <v>671</v>
      </c>
      <c r="H284" s="573"/>
      <c r="I284" s="467">
        <v>905</v>
      </c>
      <c r="J284" s="468">
        <v>702</v>
      </c>
      <c r="K284" s="469">
        <v>4219913</v>
      </c>
      <c r="L284" s="467">
        <v>1</v>
      </c>
      <c r="M284" s="470">
        <v>98.5</v>
      </c>
      <c r="N284" s="470">
        <v>0</v>
      </c>
      <c r="O284" s="471">
        <v>0</v>
      </c>
    </row>
    <row r="285" spans="1:15" ht="30.75" customHeight="1">
      <c r="A285" s="458"/>
      <c r="B285" s="459"/>
      <c r="C285" s="460"/>
      <c r="D285" s="466"/>
      <c r="E285" s="466"/>
      <c r="F285" s="572" t="s">
        <v>372</v>
      </c>
      <c r="G285" s="572"/>
      <c r="H285" s="572"/>
      <c r="I285" s="467">
        <v>905</v>
      </c>
      <c r="J285" s="468">
        <v>702</v>
      </c>
      <c r="K285" s="469">
        <v>4219914</v>
      </c>
      <c r="L285" s="467">
        <v>0</v>
      </c>
      <c r="M285" s="470">
        <v>199.5</v>
      </c>
      <c r="N285" s="470">
        <v>0</v>
      </c>
      <c r="O285" s="471">
        <v>0</v>
      </c>
    </row>
    <row r="286" spans="1:15" ht="16.5" customHeight="1">
      <c r="A286" s="458"/>
      <c r="B286" s="459"/>
      <c r="C286" s="460"/>
      <c r="D286" s="466"/>
      <c r="E286" s="466"/>
      <c r="F286" s="466"/>
      <c r="G286" s="573" t="s">
        <v>671</v>
      </c>
      <c r="H286" s="573"/>
      <c r="I286" s="467">
        <v>905</v>
      </c>
      <c r="J286" s="468">
        <v>702</v>
      </c>
      <c r="K286" s="469">
        <v>4219914</v>
      </c>
      <c r="L286" s="467">
        <v>1</v>
      </c>
      <c r="M286" s="470">
        <v>199.5</v>
      </c>
      <c r="N286" s="470">
        <v>0</v>
      </c>
      <c r="O286" s="471">
        <v>0</v>
      </c>
    </row>
    <row r="287" spans="1:15" ht="44.25" customHeight="1">
      <c r="A287" s="458"/>
      <c r="B287" s="459"/>
      <c r="C287" s="460"/>
      <c r="D287" s="466"/>
      <c r="E287" s="466"/>
      <c r="F287" s="572" t="s">
        <v>373</v>
      </c>
      <c r="G287" s="572"/>
      <c r="H287" s="572"/>
      <c r="I287" s="467">
        <v>905</v>
      </c>
      <c r="J287" s="468">
        <v>702</v>
      </c>
      <c r="K287" s="469">
        <v>4219915</v>
      </c>
      <c r="L287" s="467">
        <v>0</v>
      </c>
      <c r="M287" s="470">
        <v>245</v>
      </c>
      <c r="N287" s="470">
        <v>0</v>
      </c>
      <c r="O287" s="471">
        <v>0</v>
      </c>
    </row>
    <row r="288" spans="1:15" ht="15" customHeight="1">
      <c r="A288" s="458"/>
      <c r="B288" s="459"/>
      <c r="C288" s="460"/>
      <c r="D288" s="466"/>
      <c r="E288" s="466"/>
      <c r="F288" s="466"/>
      <c r="G288" s="573" t="s">
        <v>671</v>
      </c>
      <c r="H288" s="573"/>
      <c r="I288" s="467">
        <v>905</v>
      </c>
      <c r="J288" s="468">
        <v>702</v>
      </c>
      <c r="K288" s="469">
        <v>4219915</v>
      </c>
      <c r="L288" s="467">
        <v>1</v>
      </c>
      <c r="M288" s="470">
        <v>245</v>
      </c>
      <c r="N288" s="470">
        <v>0</v>
      </c>
      <c r="O288" s="471">
        <v>0</v>
      </c>
    </row>
    <row r="289" spans="1:15" ht="30" customHeight="1">
      <c r="A289" s="458"/>
      <c r="B289" s="459"/>
      <c r="C289" s="460"/>
      <c r="D289" s="466"/>
      <c r="E289" s="466"/>
      <c r="F289" s="572" t="s">
        <v>374</v>
      </c>
      <c r="G289" s="572"/>
      <c r="H289" s="572"/>
      <c r="I289" s="467">
        <v>905</v>
      </c>
      <c r="J289" s="468">
        <v>702</v>
      </c>
      <c r="K289" s="469">
        <v>4219916</v>
      </c>
      <c r="L289" s="467">
        <v>0</v>
      </c>
      <c r="M289" s="470">
        <v>50</v>
      </c>
      <c r="N289" s="470">
        <v>0</v>
      </c>
      <c r="O289" s="471">
        <v>0</v>
      </c>
    </row>
    <row r="290" spans="1:15" ht="15.75" customHeight="1">
      <c r="A290" s="458"/>
      <c r="B290" s="459"/>
      <c r="C290" s="460"/>
      <c r="D290" s="466"/>
      <c r="E290" s="466"/>
      <c r="F290" s="466"/>
      <c r="G290" s="573" t="s">
        <v>671</v>
      </c>
      <c r="H290" s="573"/>
      <c r="I290" s="467">
        <v>905</v>
      </c>
      <c r="J290" s="468">
        <v>702</v>
      </c>
      <c r="K290" s="469">
        <v>4219916</v>
      </c>
      <c r="L290" s="467">
        <v>1</v>
      </c>
      <c r="M290" s="470">
        <v>50</v>
      </c>
      <c r="N290" s="470">
        <v>0</v>
      </c>
      <c r="O290" s="471">
        <v>0</v>
      </c>
    </row>
    <row r="291" spans="1:15" ht="46.5" customHeight="1">
      <c r="A291" s="458"/>
      <c r="B291" s="459"/>
      <c r="C291" s="460"/>
      <c r="D291" s="466"/>
      <c r="E291" s="466"/>
      <c r="F291" s="572" t="s">
        <v>375</v>
      </c>
      <c r="G291" s="572"/>
      <c r="H291" s="572"/>
      <c r="I291" s="467">
        <v>905</v>
      </c>
      <c r="J291" s="468">
        <v>702</v>
      </c>
      <c r="K291" s="469">
        <v>4219917</v>
      </c>
      <c r="L291" s="467">
        <v>0</v>
      </c>
      <c r="M291" s="470">
        <v>50</v>
      </c>
      <c r="N291" s="470">
        <v>0</v>
      </c>
      <c r="O291" s="471">
        <v>0</v>
      </c>
    </row>
    <row r="292" spans="1:15" ht="15" customHeight="1">
      <c r="A292" s="458"/>
      <c r="B292" s="459"/>
      <c r="C292" s="460"/>
      <c r="D292" s="466"/>
      <c r="E292" s="466"/>
      <c r="F292" s="466"/>
      <c r="G292" s="573" t="s">
        <v>671</v>
      </c>
      <c r="H292" s="573"/>
      <c r="I292" s="467">
        <v>905</v>
      </c>
      <c r="J292" s="468">
        <v>702</v>
      </c>
      <c r="K292" s="469">
        <v>4219917</v>
      </c>
      <c r="L292" s="467">
        <v>1</v>
      </c>
      <c r="M292" s="470">
        <v>50</v>
      </c>
      <c r="N292" s="470">
        <v>0</v>
      </c>
      <c r="O292" s="471">
        <v>0</v>
      </c>
    </row>
    <row r="293" spans="1:15" ht="34.5" customHeight="1">
      <c r="A293" s="458"/>
      <c r="B293" s="459"/>
      <c r="C293" s="460"/>
      <c r="D293" s="466"/>
      <c r="E293" s="466"/>
      <c r="F293" s="572" t="s">
        <v>376</v>
      </c>
      <c r="G293" s="572"/>
      <c r="H293" s="572"/>
      <c r="I293" s="467">
        <v>905</v>
      </c>
      <c r="J293" s="468">
        <v>702</v>
      </c>
      <c r="K293" s="469">
        <v>4219918</v>
      </c>
      <c r="L293" s="467">
        <v>0</v>
      </c>
      <c r="M293" s="470">
        <v>50</v>
      </c>
      <c r="N293" s="470">
        <v>0</v>
      </c>
      <c r="O293" s="471">
        <v>0</v>
      </c>
    </row>
    <row r="294" spans="1:15" ht="18" customHeight="1">
      <c r="A294" s="458"/>
      <c r="B294" s="459"/>
      <c r="C294" s="460"/>
      <c r="D294" s="466"/>
      <c r="E294" s="466"/>
      <c r="F294" s="466"/>
      <c r="G294" s="573" t="s">
        <v>671</v>
      </c>
      <c r="H294" s="573"/>
      <c r="I294" s="467">
        <v>905</v>
      </c>
      <c r="J294" s="468">
        <v>702</v>
      </c>
      <c r="K294" s="469">
        <v>4219918</v>
      </c>
      <c r="L294" s="467">
        <v>1</v>
      </c>
      <c r="M294" s="470">
        <v>50</v>
      </c>
      <c r="N294" s="470">
        <v>0</v>
      </c>
      <c r="O294" s="471">
        <v>0</v>
      </c>
    </row>
    <row r="295" spans="1:15" ht="44.25" customHeight="1">
      <c r="A295" s="458"/>
      <c r="B295" s="459"/>
      <c r="C295" s="460"/>
      <c r="D295" s="466"/>
      <c r="E295" s="466"/>
      <c r="F295" s="572" t="s">
        <v>377</v>
      </c>
      <c r="G295" s="572"/>
      <c r="H295" s="572"/>
      <c r="I295" s="467">
        <v>905</v>
      </c>
      <c r="J295" s="468">
        <v>702</v>
      </c>
      <c r="K295" s="469">
        <v>4219919</v>
      </c>
      <c r="L295" s="467">
        <v>0</v>
      </c>
      <c r="M295" s="470">
        <v>100</v>
      </c>
      <c r="N295" s="470">
        <v>0</v>
      </c>
      <c r="O295" s="471">
        <v>0</v>
      </c>
    </row>
    <row r="296" spans="1:15" ht="17.25" customHeight="1">
      <c r="A296" s="458"/>
      <c r="B296" s="459"/>
      <c r="C296" s="460"/>
      <c r="D296" s="466"/>
      <c r="E296" s="466"/>
      <c r="F296" s="466"/>
      <c r="G296" s="573" t="s">
        <v>671</v>
      </c>
      <c r="H296" s="573"/>
      <c r="I296" s="467">
        <v>905</v>
      </c>
      <c r="J296" s="468">
        <v>702</v>
      </c>
      <c r="K296" s="469">
        <v>4219919</v>
      </c>
      <c r="L296" s="467">
        <v>1</v>
      </c>
      <c r="M296" s="470">
        <v>100</v>
      </c>
      <c r="N296" s="470">
        <v>0</v>
      </c>
      <c r="O296" s="471">
        <v>0</v>
      </c>
    </row>
    <row r="297" spans="1:15" ht="30" customHeight="1">
      <c r="A297" s="458"/>
      <c r="B297" s="459"/>
      <c r="C297" s="460"/>
      <c r="D297" s="466"/>
      <c r="E297" s="466"/>
      <c r="F297" s="572" t="s">
        <v>378</v>
      </c>
      <c r="G297" s="572"/>
      <c r="H297" s="572"/>
      <c r="I297" s="467">
        <v>905</v>
      </c>
      <c r="J297" s="468">
        <v>702</v>
      </c>
      <c r="K297" s="469">
        <v>4219920</v>
      </c>
      <c r="L297" s="467">
        <v>0</v>
      </c>
      <c r="M297" s="470">
        <v>199.9</v>
      </c>
      <c r="N297" s="470">
        <v>0</v>
      </c>
      <c r="O297" s="471">
        <v>0</v>
      </c>
    </row>
    <row r="298" spans="1:15" ht="15.75" customHeight="1">
      <c r="A298" s="458"/>
      <c r="B298" s="459"/>
      <c r="C298" s="460"/>
      <c r="D298" s="466"/>
      <c r="E298" s="466"/>
      <c r="F298" s="466"/>
      <c r="G298" s="573" t="s">
        <v>671</v>
      </c>
      <c r="H298" s="573"/>
      <c r="I298" s="467">
        <v>905</v>
      </c>
      <c r="J298" s="468">
        <v>702</v>
      </c>
      <c r="K298" s="469">
        <v>4219920</v>
      </c>
      <c r="L298" s="467">
        <v>1</v>
      </c>
      <c r="M298" s="470">
        <v>199.9</v>
      </c>
      <c r="N298" s="470">
        <v>0</v>
      </c>
      <c r="O298" s="471">
        <v>0</v>
      </c>
    </row>
    <row r="299" spans="1:15" ht="42.75" customHeight="1">
      <c r="A299" s="458"/>
      <c r="B299" s="459"/>
      <c r="C299" s="460"/>
      <c r="D299" s="466"/>
      <c r="E299" s="466"/>
      <c r="F299" s="572" t="s">
        <v>379</v>
      </c>
      <c r="G299" s="572"/>
      <c r="H299" s="572"/>
      <c r="I299" s="467">
        <v>905</v>
      </c>
      <c r="J299" s="468">
        <v>702</v>
      </c>
      <c r="K299" s="469">
        <v>4219921</v>
      </c>
      <c r="L299" s="467">
        <v>0</v>
      </c>
      <c r="M299" s="470">
        <v>40</v>
      </c>
      <c r="N299" s="470">
        <v>0</v>
      </c>
      <c r="O299" s="471">
        <v>0</v>
      </c>
    </row>
    <row r="300" spans="1:15" ht="21.75" customHeight="1">
      <c r="A300" s="458"/>
      <c r="B300" s="459"/>
      <c r="C300" s="460"/>
      <c r="D300" s="466"/>
      <c r="E300" s="466"/>
      <c r="F300" s="466"/>
      <c r="G300" s="573" t="s">
        <v>671</v>
      </c>
      <c r="H300" s="573"/>
      <c r="I300" s="467">
        <v>905</v>
      </c>
      <c r="J300" s="468">
        <v>702</v>
      </c>
      <c r="K300" s="469">
        <v>4219921</v>
      </c>
      <c r="L300" s="467">
        <v>1</v>
      </c>
      <c r="M300" s="470">
        <v>40</v>
      </c>
      <c r="N300" s="470">
        <v>0</v>
      </c>
      <c r="O300" s="471">
        <v>0</v>
      </c>
    </row>
    <row r="301" spans="1:15" ht="30.75" customHeight="1">
      <c r="A301" s="458"/>
      <c r="B301" s="459"/>
      <c r="C301" s="460"/>
      <c r="D301" s="466"/>
      <c r="E301" s="466"/>
      <c r="F301" s="572" t="s">
        <v>380</v>
      </c>
      <c r="G301" s="572"/>
      <c r="H301" s="572"/>
      <c r="I301" s="467">
        <v>905</v>
      </c>
      <c r="J301" s="468">
        <v>702</v>
      </c>
      <c r="K301" s="469">
        <v>4219922</v>
      </c>
      <c r="L301" s="467">
        <v>0</v>
      </c>
      <c r="M301" s="470">
        <v>100</v>
      </c>
      <c r="N301" s="470">
        <v>0</v>
      </c>
      <c r="O301" s="471">
        <v>0</v>
      </c>
    </row>
    <row r="302" spans="1:15" ht="17.25" customHeight="1">
      <c r="A302" s="458"/>
      <c r="B302" s="459"/>
      <c r="C302" s="460"/>
      <c r="D302" s="466"/>
      <c r="E302" s="466"/>
      <c r="F302" s="466"/>
      <c r="G302" s="573" t="s">
        <v>671</v>
      </c>
      <c r="H302" s="573"/>
      <c r="I302" s="467">
        <v>905</v>
      </c>
      <c r="J302" s="468">
        <v>702</v>
      </c>
      <c r="K302" s="469">
        <v>4219922</v>
      </c>
      <c r="L302" s="467">
        <v>1</v>
      </c>
      <c r="M302" s="470">
        <v>100</v>
      </c>
      <c r="N302" s="470">
        <v>0</v>
      </c>
      <c r="O302" s="471">
        <v>0</v>
      </c>
    </row>
    <row r="303" spans="1:15" ht="30.75" customHeight="1">
      <c r="A303" s="458"/>
      <c r="B303" s="459"/>
      <c r="C303" s="460"/>
      <c r="D303" s="466"/>
      <c r="E303" s="466"/>
      <c r="F303" s="572" t="s">
        <v>381</v>
      </c>
      <c r="G303" s="572"/>
      <c r="H303" s="572"/>
      <c r="I303" s="467">
        <v>905</v>
      </c>
      <c r="J303" s="468">
        <v>702</v>
      </c>
      <c r="K303" s="469">
        <v>4219923</v>
      </c>
      <c r="L303" s="467">
        <v>0</v>
      </c>
      <c r="M303" s="470">
        <v>100</v>
      </c>
      <c r="N303" s="470">
        <v>0</v>
      </c>
      <c r="O303" s="471">
        <v>0</v>
      </c>
    </row>
    <row r="304" spans="1:15" ht="15" customHeight="1">
      <c r="A304" s="458"/>
      <c r="B304" s="459"/>
      <c r="C304" s="460"/>
      <c r="D304" s="466"/>
      <c r="E304" s="466"/>
      <c r="F304" s="466"/>
      <c r="G304" s="573" t="s">
        <v>671</v>
      </c>
      <c r="H304" s="573"/>
      <c r="I304" s="467">
        <v>905</v>
      </c>
      <c r="J304" s="468">
        <v>702</v>
      </c>
      <c r="K304" s="469">
        <v>4219923</v>
      </c>
      <c r="L304" s="467">
        <v>1</v>
      </c>
      <c r="M304" s="470">
        <v>100</v>
      </c>
      <c r="N304" s="470">
        <v>0</v>
      </c>
      <c r="O304" s="471">
        <v>0</v>
      </c>
    </row>
    <row r="305" spans="1:15" ht="32.25" customHeight="1">
      <c r="A305" s="458"/>
      <c r="B305" s="459"/>
      <c r="C305" s="460"/>
      <c r="D305" s="466"/>
      <c r="E305" s="466"/>
      <c r="F305" s="572" t="s">
        <v>382</v>
      </c>
      <c r="G305" s="572"/>
      <c r="H305" s="572"/>
      <c r="I305" s="467">
        <v>905</v>
      </c>
      <c r="J305" s="468">
        <v>702</v>
      </c>
      <c r="K305" s="469">
        <v>4219932</v>
      </c>
      <c r="L305" s="467">
        <v>0</v>
      </c>
      <c r="M305" s="470">
        <v>98</v>
      </c>
      <c r="N305" s="470">
        <v>0</v>
      </c>
      <c r="O305" s="471">
        <v>0</v>
      </c>
    </row>
    <row r="306" spans="1:15" ht="21.75" customHeight="1">
      <c r="A306" s="458"/>
      <c r="B306" s="459"/>
      <c r="C306" s="460"/>
      <c r="D306" s="466"/>
      <c r="E306" s="466"/>
      <c r="F306" s="466"/>
      <c r="G306" s="573" t="s">
        <v>671</v>
      </c>
      <c r="H306" s="573"/>
      <c r="I306" s="467">
        <v>905</v>
      </c>
      <c r="J306" s="468">
        <v>702</v>
      </c>
      <c r="K306" s="469">
        <v>4219932</v>
      </c>
      <c r="L306" s="467">
        <v>1</v>
      </c>
      <c r="M306" s="470">
        <v>98</v>
      </c>
      <c r="N306" s="470">
        <v>0</v>
      </c>
      <c r="O306" s="471">
        <v>0</v>
      </c>
    </row>
    <row r="307" spans="1:15" ht="28.5" customHeight="1">
      <c r="A307" s="458"/>
      <c r="B307" s="459"/>
      <c r="C307" s="460"/>
      <c r="D307" s="466"/>
      <c r="E307" s="466"/>
      <c r="F307" s="572" t="s">
        <v>383</v>
      </c>
      <c r="G307" s="572"/>
      <c r="H307" s="572"/>
      <c r="I307" s="467">
        <v>905</v>
      </c>
      <c r="J307" s="468">
        <v>702</v>
      </c>
      <c r="K307" s="469">
        <v>4219933</v>
      </c>
      <c r="L307" s="467">
        <v>0</v>
      </c>
      <c r="M307" s="470">
        <v>95</v>
      </c>
      <c r="N307" s="470">
        <v>0</v>
      </c>
      <c r="O307" s="471">
        <v>0</v>
      </c>
    </row>
    <row r="308" spans="1:15" ht="17.25" customHeight="1">
      <c r="A308" s="458"/>
      <c r="B308" s="459"/>
      <c r="C308" s="460"/>
      <c r="D308" s="466"/>
      <c r="E308" s="466"/>
      <c r="F308" s="466"/>
      <c r="G308" s="573" t="s">
        <v>671</v>
      </c>
      <c r="H308" s="573"/>
      <c r="I308" s="467">
        <v>905</v>
      </c>
      <c r="J308" s="468">
        <v>702</v>
      </c>
      <c r="K308" s="469">
        <v>4219933</v>
      </c>
      <c r="L308" s="467">
        <v>1</v>
      </c>
      <c r="M308" s="470">
        <v>95</v>
      </c>
      <c r="N308" s="470">
        <v>0</v>
      </c>
      <c r="O308" s="471">
        <v>0</v>
      </c>
    </row>
    <row r="309" spans="1:15" ht="41.25" customHeight="1">
      <c r="A309" s="458"/>
      <c r="B309" s="459"/>
      <c r="C309" s="460"/>
      <c r="D309" s="466"/>
      <c r="E309" s="466"/>
      <c r="F309" s="572" t="s">
        <v>384</v>
      </c>
      <c r="G309" s="572"/>
      <c r="H309" s="572"/>
      <c r="I309" s="467">
        <v>905</v>
      </c>
      <c r="J309" s="468">
        <v>702</v>
      </c>
      <c r="K309" s="469">
        <v>4219934</v>
      </c>
      <c r="L309" s="467">
        <v>0</v>
      </c>
      <c r="M309" s="470">
        <v>99.9</v>
      </c>
      <c r="N309" s="470">
        <v>0</v>
      </c>
      <c r="O309" s="471">
        <v>0</v>
      </c>
    </row>
    <row r="310" spans="1:15" ht="15.75" customHeight="1">
      <c r="A310" s="458"/>
      <c r="B310" s="459"/>
      <c r="C310" s="460"/>
      <c r="D310" s="466"/>
      <c r="E310" s="466"/>
      <c r="F310" s="466"/>
      <c r="G310" s="573" t="s">
        <v>671</v>
      </c>
      <c r="H310" s="573"/>
      <c r="I310" s="467">
        <v>905</v>
      </c>
      <c r="J310" s="468">
        <v>702</v>
      </c>
      <c r="K310" s="469">
        <v>4219934</v>
      </c>
      <c r="L310" s="467">
        <v>1</v>
      </c>
      <c r="M310" s="470">
        <v>99.9</v>
      </c>
      <c r="N310" s="470">
        <v>0</v>
      </c>
      <c r="O310" s="471">
        <v>0</v>
      </c>
    </row>
    <row r="311" spans="1:15" ht="44.25" customHeight="1">
      <c r="A311" s="458"/>
      <c r="B311" s="459"/>
      <c r="C311" s="460"/>
      <c r="D311" s="466"/>
      <c r="E311" s="466"/>
      <c r="F311" s="572" t="s">
        <v>385</v>
      </c>
      <c r="G311" s="572"/>
      <c r="H311" s="572"/>
      <c r="I311" s="467">
        <v>905</v>
      </c>
      <c r="J311" s="468">
        <v>702</v>
      </c>
      <c r="K311" s="469">
        <v>4219935</v>
      </c>
      <c r="L311" s="467">
        <v>0</v>
      </c>
      <c r="M311" s="470">
        <v>400</v>
      </c>
      <c r="N311" s="470">
        <v>0</v>
      </c>
      <c r="O311" s="471">
        <v>0</v>
      </c>
    </row>
    <row r="312" spans="1:15" ht="16.5" customHeight="1">
      <c r="A312" s="458"/>
      <c r="B312" s="459"/>
      <c r="C312" s="460"/>
      <c r="D312" s="466"/>
      <c r="E312" s="466"/>
      <c r="F312" s="466"/>
      <c r="G312" s="573" t="s">
        <v>671</v>
      </c>
      <c r="H312" s="573"/>
      <c r="I312" s="467">
        <v>905</v>
      </c>
      <c r="J312" s="468">
        <v>702</v>
      </c>
      <c r="K312" s="469">
        <v>4219935</v>
      </c>
      <c r="L312" s="467">
        <v>1</v>
      </c>
      <c r="M312" s="470">
        <v>400</v>
      </c>
      <c r="N312" s="470">
        <v>0</v>
      </c>
      <c r="O312" s="471">
        <v>0</v>
      </c>
    </row>
    <row r="313" spans="1:15" ht="42.75" customHeight="1">
      <c r="A313" s="458"/>
      <c r="B313" s="459"/>
      <c r="C313" s="460"/>
      <c r="D313" s="466"/>
      <c r="E313" s="466"/>
      <c r="F313" s="572" t="s">
        <v>386</v>
      </c>
      <c r="G313" s="572"/>
      <c r="H313" s="572"/>
      <c r="I313" s="467">
        <v>905</v>
      </c>
      <c r="J313" s="468">
        <v>702</v>
      </c>
      <c r="K313" s="469">
        <v>4219936</v>
      </c>
      <c r="L313" s="467">
        <v>0</v>
      </c>
      <c r="M313" s="470">
        <v>100</v>
      </c>
      <c r="N313" s="470">
        <v>0</v>
      </c>
      <c r="O313" s="471">
        <v>0</v>
      </c>
    </row>
    <row r="314" spans="1:15" ht="15.75" customHeight="1">
      <c r="A314" s="458"/>
      <c r="B314" s="459"/>
      <c r="C314" s="460"/>
      <c r="D314" s="466"/>
      <c r="E314" s="466"/>
      <c r="F314" s="466"/>
      <c r="G314" s="573" t="s">
        <v>671</v>
      </c>
      <c r="H314" s="573"/>
      <c r="I314" s="467">
        <v>905</v>
      </c>
      <c r="J314" s="468">
        <v>702</v>
      </c>
      <c r="K314" s="469">
        <v>4219936</v>
      </c>
      <c r="L314" s="467">
        <v>1</v>
      </c>
      <c r="M314" s="470">
        <v>100</v>
      </c>
      <c r="N314" s="470">
        <v>0</v>
      </c>
      <c r="O314" s="471">
        <v>0</v>
      </c>
    </row>
    <row r="315" spans="1:15" ht="28.5" customHeight="1">
      <c r="A315" s="458"/>
      <c r="B315" s="459"/>
      <c r="C315" s="460"/>
      <c r="D315" s="466"/>
      <c r="E315" s="466"/>
      <c r="F315" s="572" t="s">
        <v>387</v>
      </c>
      <c r="G315" s="572"/>
      <c r="H315" s="572"/>
      <c r="I315" s="467">
        <v>905</v>
      </c>
      <c r="J315" s="468">
        <v>702</v>
      </c>
      <c r="K315" s="469">
        <v>4219937</v>
      </c>
      <c r="L315" s="467">
        <v>0</v>
      </c>
      <c r="M315" s="470">
        <v>150</v>
      </c>
      <c r="N315" s="470">
        <v>0</v>
      </c>
      <c r="O315" s="471">
        <v>0</v>
      </c>
    </row>
    <row r="316" spans="1:15" ht="17.25" customHeight="1">
      <c r="A316" s="458"/>
      <c r="B316" s="459"/>
      <c r="C316" s="460"/>
      <c r="D316" s="466"/>
      <c r="E316" s="466"/>
      <c r="F316" s="466"/>
      <c r="G316" s="573" t="s">
        <v>671</v>
      </c>
      <c r="H316" s="573"/>
      <c r="I316" s="467">
        <v>905</v>
      </c>
      <c r="J316" s="468">
        <v>702</v>
      </c>
      <c r="K316" s="469">
        <v>4219937</v>
      </c>
      <c r="L316" s="467">
        <v>1</v>
      </c>
      <c r="M316" s="470">
        <v>150</v>
      </c>
      <c r="N316" s="470">
        <v>0</v>
      </c>
      <c r="O316" s="471">
        <v>0</v>
      </c>
    </row>
    <row r="317" spans="1:15" ht="46.5" customHeight="1">
      <c r="A317" s="458"/>
      <c r="B317" s="459"/>
      <c r="C317" s="460"/>
      <c r="D317" s="466"/>
      <c r="E317" s="466"/>
      <c r="F317" s="572" t="s">
        <v>388</v>
      </c>
      <c r="G317" s="572"/>
      <c r="H317" s="572"/>
      <c r="I317" s="467">
        <v>905</v>
      </c>
      <c r="J317" s="468">
        <v>702</v>
      </c>
      <c r="K317" s="469">
        <v>4219938</v>
      </c>
      <c r="L317" s="467">
        <v>0</v>
      </c>
      <c r="M317" s="470">
        <v>200</v>
      </c>
      <c r="N317" s="470">
        <v>0</v>
      </c>
      <c r="O317" s="471">
        <v>0</v>
      </c>
    </row>
    <row r="318" spans="1:15" ht="16.5" customHeight="1">
      <c r="A318" s="458"/>
      <c r="B318" s="459"/>
      <c r="C318" s="460"/>
      <c r="D318" s="466"/>
      <c r="E318" s="466"/>
      <c r="F318" s="466"/>
      <c r="G318" s="573" t="s">
        <v>671</v>
      </c>
      <c r="H318" s="573"/>
      <c r="I318" s="467">
        <v>905</v>
      </c>
      <c r="J318" s="468">
        <v>702</v>
      </c>
      <c r="K318" s="469">
        <v>4219938</v>
      </c>
      <c r="L318" s="467">
        <v>1</v>
      </c>
      <c r="M318" s="470">
        <v>200</v>
      </c>
      <c r="N318" s="470">
        <v>0</v>
      </c>
      <c r="O318" s="471">
        <v>0</v>
      </c>
    </row>
    <row r="319" spans="1:15" ht="27.75" customHeight="1">
      <c r="A319" s="458"/>
      <c r="B319" s="459"/>
      <c r="C319" s="460"/>
      <c r="D319" s="466"/>
      <c r="E319" s="466"/>
      <c r="F319" s="572" t="s">
        <v>389</v>
      </c>
      <c r="G319" s="572"/>
      <c r="H319" s="572"/>
      <c r="I319" s="467">
        <v>905</v>
      </c>
      <c r="J319" s="468">
        <v>702</v>
      </c>
      <c r="K319" s="469">
        <v>4219939</v>
      </c>
      <c r="L319" s="467">
        <v>0</v>
      </c>
      <c r="M319" s="470">
        <v>180</v>
      </c>
      <c r="N319" s="470">
        <v>0</v>
      </c>
      <c r="O319" s="471">
        <v>0</v>
      </c>
    </row>
    <row r="320" spans="1:15" ht="12.75" customHeight="1">
      <c r="A320" s="458"/>
      <c r="B320" s="459"/>
      <c r="C320" s="460"/>
      <c r="D320" s="466"/>
      <c r="E320" s="466"/>
      <c r="F320" s="466"/>
      <c r="G320" s="573" t="s">
        <v>671</v>
      </c>
      <c r="H320" s="573"/>
      <c r="I320" s="467">
        <v>905</v>
      </c>
      <c r="J320" s="468">
        <v>702</v>
      </c>
      <c r="K320" s="469">
        <v>4219939</v>
      </c>
      <c r="L320" s="467">
        <v>1</v>
      </c>
      <c r="M320" s="470">
        <v>180</v>
      </c>
      <c r="N320" s="470">
        <v>0</v>
      </c>
      <c r="O320" s="471">
        <v>0</v>
      </c>
    </row>
    <row r="321" spans="1:15" ht="29.25" customHeight="1">
      <c r="A321" s="458"/>
      <c r="B321" s="459"/>
      <c r="C321" s="460"/>
      <c r="D321" s="466"/>
      <c r="E321" s="466"/>
      <c r="F321" s="572" t="s">
        <v>390</v>
      </c>
      <c r="G321" s="572"/>
      <c r="H321" s="572"/>
      <c r="I321" s="467">
        <v>905</v>
      </c>
      <c r="J321" s="468">
        <v>702</v>
      </c>
      <c r="K321" s="469">
        <v>4219940</v>
      </c>
      <c r="L321" s="467">
        <v>0</v>
      </c>
      <c r="M321" s="470">
        <v>195</v>
      </c>
      <c r="N321" s="470">
        <v>0</v>
      </c>
      <c r="O321" s="471">
        <v>0</v>
      </c>
    </row>
    <row r="322" spans="1:15" ht="15" customHeight="1">
      <c r="A322" s="458"/>
      <c r="B322" s="459"/>
      <c r="C322" s="460"/>
      <c r="D322" s="466"/>
      <c r="E322" s="466"/>
      <c r="F322" s="466"/>
      <c r="G322" s="573" t="s">
        <v>671</v>
      </c>
      <c r="H322" s="573"/>
      <c r="I322" s="467">
        <v>905</v>
      </c>
      <c r="J322" s="468">
        <v>702</v>
      </c>
      <c r="K322" s="469">
        <v>4219940</v>
      </c>
      <c r="L322" s="467">
        <v>1</v>
      </c>
      <c r="M322" s="470">
        <v>195</v>
      </c>
      <c r="N322" s="470">
        <v>0</v>
      </c>
      <c r="O322" s="471">
        <v>0</v>
      </c>
    </row>
    <row r="323" spans="1:15" ht="30" customHeight="1">
      <c r="A323" s="458"/>
      <c r="B323" s="459"/>
      <c r="C323" s="460"/>
      <c r="D323" s="466"/>
      <c r="E323" s="466"/>
      <c r="F323" s="572" t="s">
        <v>391</v>
      </c>
      <c r="G323" s="572"/>
      <c r="H323" s="572"/>
      <c r="I323" s="467">
        <v>905</v>
      </c>
      <c r="J323" s="468">
        <v>702</v>
      </c>
      <c r="K323" s="469">
        <v>4219941</v>
      </c>
      <c r="L323" s="467">
        <v>0</v>
      </c>
      <c r="M323" s="470">
        <v>250</v>
      </c>
      <c r="N323" s="470">
        <v>0</v>
      </c>
      <c r="O323" s="471">
        <v>0</v>
      </c>
    </row>
    <row r="324" spans="1:15" ht="14.25" customHeight="1">
      <c r="A324" s="458"/>
      <c r="B324" s="459"/>
      <c r="C324" s="460"/>
      <c r="D324" s="466"/>
      <c r="E324" s="466"/>
      <c r="F324" s="466"/>
      <c r="G324" s="573" t="s">
        <v>671</v>
      </c>
      <c r="H324" s="573"/>
      <c r="I324" s="467">
        <v>905</v>
      </c>
      <c r="J324" s="468">
        <v>702</v>
      </c>
      <c r="K324" s="469">
        <v>4219941</v>
      </c>
      <c r="L324" s="467">
        <v>1</v>
      </c>
      <c r="M324" s="470">
        <v>250</v>
      </c>
      <c r="N324" s="470">
        <v>0</v>
      </c>
      <c r="O324" s="471">
        <v>0</v>
      </c>
    </row>
    <row r="325" spans="1:15" ht="74.25" customHeight="1">
      <c r="A325" s="458"/>
      <c r="B325" s="459"/>
      <c r="C325" s="460"/>
      <c r="D325" s="466"/>
      <c r="E325" s="466"/>
      <c r="F325" s="572" t="s">
        <v>392</v>
      </c>
      <c r="G325" s="572"/>
      <c r="H325" s="572"/>
      <c r="I325" s="467">
        <v>905</v>
      </c>
      <c r="J325" s="468">
        <v>702</v>
      </c>
      <c r="K325" s="469">
        <v>4219942</v>
      </c>
      <c r="L325" s="467">
        <v>0</v>
      </c>
      <c r="M325" s="470">
        <v>240</v>
      </c>
      <c r="N325" s="470">
        <v>0</v>
      </c>
      <c r="O325" s="471">
        <v>0</v>
      </c>
    </row>
    <row r="326" spans="1:15" ht="18" customHeight="1">
      <c r="A326" s="458"/>
      <c r="B326" s="459"/>
      <c r="C326" s="460"/>
      <c r="D326" s="466"/>
      <c r="E326" s="466"/>
      <c r="F326" s="466"/>
      <c r="G326" s="573" t="s">
        <v>671</v>
      </c>
      <c r="H326" s="573"/>
      <c r="I326" s="467">
        <v>905</v>
      </c>
      <c r="J326" s="468">
        <v>702</v>
      </c>
      <c r="K326" s="469">
        <v>4219942</v>
      </c>
      <c r="L326" s="467">
        <v>1</v>
      </c>
      <c r="M326" s="470">
        <v>240</v>
      </c>
      <c r="N326" s="470">
        <v>0</v>
      </c>
      <c r="O326" s="471">
        <v>0</v>
      </c>
    </row>
    <row r="327" spans="1:15" ht="31.5" customHeight="1">
      <c r="A327" s="458"/>
      <c r="B327" s="459"/>
      <c r="C327" s="460"/>
      <c r="D327" s="466"/>
      <c r="E327" s="466"/>
      <c r="F327" s="572" t="s">
        <v>393</v>
      </c>
      <c r="G327" s="572"/>
      <c r="H327" s="572"/>
      <c r="I327" s="467">
        <v>905</v>
      </c>
      <c r="J327" s="468">
        <v>702</v>
      </c>
      <c r="K327" s="469">
        <v>4219943</v>
      </c>
      <c r="L327" s="467">
        <v>0</v>
      </c>
      <c r="M327" s="470">
        <v>100</v>
      </c>
      <c r="N327" s="470">
        <v>0</v>
      </c>
      <c r="O327" s="471">
        <v>0</v>
      </c>
    </row>
    <row r="328" spans="1:15" ht="14.25" customHeight="1">
      <c r="A328" s="458"/>
      <c r="B328" s="459"/>
      <c r="C328" s="460"/>
      <c r="D328" s="466"/>
      <c r="E328" s="466"/>
      <c r="F328" s="466"/>
      <c r="G328" s="573" t="s">
        <v>671</v>
      </c>
      <c r="H328" s="573"/>
      <c r="I328" s="467">
        <v>905</v>
      </c>
      <c r="J328" s="468">
        <v>702</v>
      </c>
      <c r="K328" s="469">
        <v>4219943</v>
      </c>
      <c r="L328" s="467">
        <v>1</v>
      </c>
      <c r="M328" s="470">
        <v>100</v>
      </c>
      <c r="N328" s="470">
        <v>0</v>
      </c>
      <c r="O328" s="471">
        <v>0</v>
      </c>
    </row>
    <row r="329" spans="1:15" ht="30" customHeight="1">
      <c r="A329" s="458"/>
      <c r="B329" s="459"/>
      <c r="C329" s="460"/>
      <c r="D329" s="466"/>
      <c r="E329" s="466"/>
      <c r="F329" s="572" t="s">
        <v>394</v>
      </c>
      <c r="G329" s="572"/>
      <c r="H329" s="572"/>
      <c r="I329" s="467">
        <v>905</v>
      </c>
      <c r="J329" s="468">
        <v>702</v>
      </c>
      <c r="K329" s="469">
        <v>4219944</v>
      </c>
      <c r="L329" s="467">
        <v>0</v>
      </c>
      <c r="M329" s="470">
        <v>64.4</v>
      </c>
      <c r="N329" s="470">
        <v>0</v>
      </c>
      <c r="O329" s="471">
        <v>0</v>
      </c>
    </row>
    <row r="330" spans="1:15" ht="13.5" customHeight="1">
      <c r="A330" s="458"/>
      <c r="B330" s="459"/>
      <c r="C330" s="460"/>
      <c r="D330" s="466"/>
      <c r="E330" s="466"/>
      <c r="F330" s="466"/>
      <c r="G330" s="573" t="s">
        <v>671</v>
      </c>
      <c r="H330" s="573"/>
      <c r="I330" s="467">
        <v>905</v>
      </c>
      <c r="J330" s="468">
        <v>702</v>
      </c>
      <c r="K330" s="469">
        <v>4219944</v>
      </c>
      <c r="L330" s="467">
        <v>1</v>
      </c>
      <c r="M330" s="470">
        <v>64.4</v>
      </c>
      <c r="N330" s="470">
        <v>0</v>
      </c>
      <c r="O330" s="471">
        <v>0</v>
      </c>
    </row>
    <row r="331" spans="1:15" ht="57.75" customHeight="1">
      <c r="A331" s="458"/>
      <c r="B331" s="459"/>
      <c r="C331" s="460"/>
      <c r="D331" s="466"/>
      <c r="E331" s="466"/>
      <c r="F331" s="572" t="s">
        <v>395</v>
      </c>
      <c r="G331" s="572"/>
      <c r="H331" s="572"/>
      <c r="I331" s="467">
        <v>905</v>
      </c>
      <c r="J331" s="468">
        <v>702</v>
      </c>
      <c r="K331" s="469">
        <v>4219947</v>
      </c>
      <c r="L331" s="467">
        <v>0</v>
      </c>
      <c r="M331" s="470">
        <v>40</v>
      </c>
      <c r="N331" s="470">
        <v>0</v>
      </c>
      <c r="O331" s="471">
        <v>0</v>
      </c>
    </row>
    <row r="332" spans="1:15" ht="15" customHeight="1">
      <c r="A332" s="458"/>
      <c r="B332" s="459"/>
      <c r="C332" s="460"/>
      <c r="D332" s="466"/>
      <c r="E332" s="466"/>
      <c r="F332" s="466"/>
      <c r="G332" s="573" t="s">
        <v>671</v>
      </c>
      <c r="H332" s="573"/>
      <c r="I332" s="467">
        <v>905</v>
      </c>
      <c r="J332" s="468">
        <v>702</v>
      </c>
      <c r="K332" s="469">
        <v>4219947</v>
      </c>
      <c r="L332" s="467">
        <v>1</v>
      </c>
      <c r="M332" s="470">
        <v>40</v>
      </c>
      <c r="N332" s="470">
        <v>0</v>
      </c>
      <c r="O332" s="471">
        <v>0</v>
      </c>
    </row>
    <row r="333" spans="1:15" ht="44.25" customHeight="1">
      <c r="A333" s="458"/>
      <c r="B333" s="459"/>
      <c r="C333" s="460"/>
      <c r="D333" s="466"/>
      <c r="E333" s="466"/>
      <c r="F333" s="572" t="s">
        <v>396</v>
      </c>
      <c r="G333" s="572"/>
      <c r="H333" s="572"/>
      <c r="I333" s="467">
        <v>905</v>
      </c>
      <c r="J333" s="468">
        <v>702</v>
      </c>
      <c r="K333" s="469">
        <v>4219948</v>
      </c>
      <c r="L333" s="467">
        <v>0</v>
      </c>
      <c r="M333" s="470">
        <v>99</v>
      </c>
      <c r="N333" s="470">
        <v>0</v>
      </c>
      <c r="O333" s="471">
        <v>0</v>
      </c>
    </row>
    <row r="334" spans="1:15" ht="14.25" customHeight="1">
      <c r="A334" s="458"/>
      <c r="B334" s="459"/>
      <c r="C334" s="460"/>
      <c r="D334" s="466"/>
      <c r="E334" s="466"/>
      <c r="F334" s="466"/>
      <c r="G334" s="573" t="s">
        <v>671</v>
      </c>
      <c r="H334" s="573"/>
      <c r="I334" s="467">
        <v>905</v>
      </c>
      <c r="J334" s="468">
        <v>702</v>
      </c>
      <c r="K334" s="469">
        <v>4219948</v>
      </c>
      <c r="L334" s="467">
        <v>1</v>
      </c>
      <c r="M334" s="470">
        <v>99</v>
      </c>
      <c r="N334" s="470">
        <v>0</v>
      </c>
      <c r="O334" s="471">
        <v>0</v>
      </c>
    </row>
    <row r="335" spans="1:15" ht="30" customHeight="1">
      <c r="A335" s="458"/>
      <c r="B335" s="459"/>
      <c r="C335" s="460"/>
      <c r="D335" s="466"/>
      <c r="E335" s="466"/>
      <c r="F335" s="572" t="s">
        <v>382</v>
      </c>
      <c r="G335" s="572"/>
      <c r="H335" s="572"/>
      <c r="I335" s="467">
        <v>905</v>
      </c>
      <c r="J335" s="468">
        <v>702</v>
      </c>
      <c r="K335" s="469">
        <v>4219949</v>
      </c>
      <c r="L335" s="467">
        <v>0</v>
      </c>
      <c r="M335" s="470">
        <v>99</v>
      </c>
      <c r="N335" s="470">
        <v>0</v>
      </c>
      <c r="O335" s="471">
        <v>0</v>
      </c>
    </row>
    <row r="336" spans="1:15" ht="16.5" customHeight="1">
      <c r="A336" s="458"/>
      <c r="B336" s="459"/>
      <c r="C336" s="460"/>
      <c r="D336" s="466"/>
      <c r="E336" s="466"/>
      <c r="F336" s="466"/>
      <c r="G336" s="573" t="s">
        <v>671</v>
      </c>
      <c r="H336" s="573"/>
      <c r="I336" s="467">
        <v>905</v>
      </c>
      <c r="J336" s="468">
        <v>702</v>
      </c>
      <c r="K336" s="469">
        <v>4219949</v>
      </c>
      <c r="L336" s="467">
        <v>1</v>
      </c>
      <c r="M336" s="470">
        <v>99</v>
      </c>
      <c r="N336" s="470">
        <v>0</v>
      </c>
      <c r="O336" s="471">
        <v>0</v>
      </c>
    </row>
    <row r="337" spans="1:15" ht="29.25" customHeight="1">
      <c r="A337" s="458"/>
      <c r="B337" s="459"/>
      <c r="C337" s="460"/>
      <c r="D337" s="466"/>
      <c r="E337" s="466"/>
      <c r="F337" s="572" t="s">
        <v>397</v>
      </c>
      <c r="G337" s="572"/>
      <c r="H337" s="572"/>
      <c r="I337" s="467">
        <v>905</v>
      </c>
      <c r="J337" s="468">
        <v>702</v>
      </c>
      <c r="K337" s="469">
        <v>4219950</v>
      </c>
      <c r="L337" s="467">
        <v>0</v>
      </c>
      <c r="M337" s="470">
        <v>10</v>
      </c>
      <c r="N337" s="470">
        <v>0</v>
      </c>
      <c r="O337" s="471">
        <v>0</v>
      </c>
    </row>
    <row r="338" spans="1:15" ht="18" customHeight="1">
      <c r="A338" s="458"/>
      <c r="B338" s="459"/>
      <c r="C338" s="460"/>
      <c r="D338" s="466"/>
      <c r="E338" s="466"/>
      <c r="F338" s="466"/>
      <c r="G338" s="573" t="s">
        <v>671</v>
      </c>
      <c r="H338" s="573"/>
      <c r="I338" s="467">
        <v>905</v>
      </c>
      <c r="J338" s="468">
        <v>702</v>
      </c>
      <c r="K338" s="469">
        <v>4219950</v>
      </c>
      <c r="L338" s="467">
        <v>1</v>
      </c>
      <c r="M338" s="470">
        <v>10</v>
      </c>
      <c r="N338" s="470">
        <v>0</v>
      </c>
      <c r="O338" s="471">
        <v>0</v>
      </c>
    </row>
    <row r="339" spans="1:15" ht="27" customHeight="1">
      <c r="A339" s="458"/>
      <c r="B339" s="459"/>
      <c r="C339" s="460"/>
      <c r="D339" s="466"/>
      <c r="E339" s="466"/>
      <c r="F339" s="572" t="s">
        <v>398</v>
      </c>
      <c r="G339" s="572"/>
      <c r="H339" s="572"/>
      <c r="I339" s="467">
        <v>905</v>
      </c>
      <c r="J339" s="468">
        <v>702</v>
      </c>
      <c r="K339" s="469">
        <v>4219951</v>
      </c>
      <c r="L339" s="467">
        <v>0</v>
      </c>
      <c r="M339" s="470">
        <v>51.7</v>
      </c>
      <c r="N339" s="470">
        <v>0</v>
      </c>
      <c r="O339" s="471">
        <v>0</v>
      </c>
    </row>
    <row r="340" spans="1:15" ht="17.25" customHeight="1">
      <c r="A340" s="458"/>
      <c r="B340" s="459"/>
      <c r="C340" s="460"/>
      <c r="D340" s="466"/>
      <c r="E340" s="466"/>
      <c r="F340" s="466"/>
      <c r="G340" s="573" t="s">
        <v>671</v>
      </c>
      <c r="H340" s="573"/>
      <c r="I340" s="467">
        <v>905</v>
      </c>
      <c r="J340" s="468">
        <v>702</v>
      </c>
      <c r="K340" s="469">
        <v>4219951</v>
      </c>
      <c r="L340" s="467">
        <v>1</v>
      </c>
      <c r="M340" s="470">
        <v>51.7</v>
      </c>
      <c r="N340" s="470">
        <v>0</v>
      </c>
      <c r="O340" s="471">
        <v>0</v>
      </c>
    </row>
    <row r="341" spans="1:15" ht="31.5" customHeight="1">
      <c r="A341" s="458"/>
      <c r="B341" s="459"/>
      <c r="C341" s="460"/>
      <c r="D341" s="466"/>
      <c r="E341" s="466"/>
      <c r="F341" s="572" t="s">
        <v>399</v>
      </c>
      <c r="G341" s="572"/>
      <c r="H341" s="572"/>
      <c r="I341" s="467">
        <v>905</v>
      </c>
      <c r="J341" s="468">
        <v>702</v>
      </c>
      <c r="K341" s="469">
        <v>4219952</v>
      </c>
      <c r="L341" s="467">
        <v>0</v>
      </c>
      <c r="M341" s="470">
        <v>30</v>
      </c>
      <c r="N341" s="470">
        <v>0</v>
      </c>
      <c r="O341" s="471">
        <v>0</v>
      </c>
    </row>
    <row r="342" spans="1:15" ht="14.25" customHeight="1">
      <c r="A342" s="458"/>
      <c r="B342" s="459"/>
      <c r="C342" s="460"/>
      <c r="D342" s="466"/>
      <c r="E342" s="466"/>
      <c r="F342" s="466"/>
      <c r="G342" s="573" t="s">
        <v>671</v>
      </c>
      <c r="H342" s="573"/>
      <c r="I342" s="467">
        <v>905</v>
      </c>
      <c r="J342" s="468">
        <v>702</v>
      </c>
      <c r="K342" s="469">
        <v>4219952</v>
      </c>
      <c r="L342" s="467">
        <v>1</v>
      </c>
      <c r="M342" s="470">
        <v>30</v>
      </c>
      <c r="N342" s="470">
        <v>0</v>
      </c>
      <c r="O342" s="471">
        <v>0</v>
      </c>
    </row>
    <row r="343" spans="1:15" ht="27" customHeight="1">
      <c r="A343" s="458"/>
      <c r="B343" s="459"/>
      <c r="C343" s="460"/>
      <c r="D343" s="466"/>
      <c r="E343" s="466"/>
      <c r="F343" s="572" t="s">
        <v>400</v>
      </c>
      <c r="G343" s="572"/>
      <c r="H343" s="572"/>
      <c r="I343" s="467">
        <v>905</v>
      </c>
      <c r="J343" s="468">
        <v>702</v>
      </c>
      <c r="K343" s="469">
        <v>4219953</v>
      </c>
      <c r="L343" s="467">
        <v>0</v>
      </c>
      <c r="M343" s="470">
        <v>26.9</v>
      </c>
      <c r="N343" s="470">
        <v>0</v>
      </c>
      <c r="O343" s="471">
        <v>0</v>
      </c>
    </row>
    <row r="344" spans="1:15" ht="18" customHeight="1">
      <c r="A344" s="458"/>
      <c r="B344" s="459"/>
      <c r="C344" s="460"/>
      <c r="D344" s="466"/>
      <c r="E344" s="466"/>
      <c r="F344" s="466"/>
      <c r="G344" s="573" t="s">
        <v>671</v>
      </c>
      <c r="H344" s="573"/>
      <c r="I344" s="467">
        <v>905</v>
      </c>
      <c r="J344" s="468">
        <v>702</v>
      </c>
      <c r="K344" s="469">
        <v>4219953</v>
      </c>
      <c r="L344" s="467">
        <v>1</v>
      </c>
      <c r="M344" s="470">
        <v>26.9</v>
      </c>
      <c r="N344" s="470">
        <v>0</v>
      </c>
      <c r="O344" s="471">
        <v>0</v>
      </c>
    </row>
    <row r="345" spans="1:15" ht="31.5" customHeight="1">
      <c r="A345" s="458"/>
      <c r="B345" s="459"/>
      <c r="C345" s="460"/>
      <c r="D345" s="466"/>
      <c r="E345" s="466"/>
      <c r="F345" s="572" t="s">
        <v>401</v>
      </c>
      <c r="G345" s="572"/>
      <c r="H345" s="572"/>
      <c r="I345" s="467">
        <v>905</v>
      </c>
      <c r="J345" s="468">
        <v>702</v>
      </c>
      <c r="K345" s="469">
        <v>4219954</v>
      </c>
      <c r="L345" s="467">
        <v>0</v>
      </c>
      <c r="M345" s="470">
        <v>19</v>
      </c>
      <c r="N345" s="470">
        <v>0</v>
      </c>
      <c r="O345" s="471">
        <v>0</v>
      </c>
    </row>
    <row r="346" spans="1:15" ht="18" customHeight="1">
      <c r="A346" s="458"/>
      <c r="B346" s="459"/>
      <c r="C346" s="460"/>
      <c r="D346" s="466"/>
      <c r="E346" s="466"/>
      <c r="F346" s="466"/>
      <c r="G346" s="573" t="s">
        <v>671</v>
      </c>
      <c r="H346" s="573"/>
      <c r="I346" s="467">
        <v>905</v>
      </c>
      <c r="J346" s="468">
        <v>702</v>
      </c>
      <c r="K346" s="469">
        <v>4219954</v>
      </c>
      <c r="L346" s="467">
        <v>1</v>
      </c>
      <c r="M346" s="470">
        <v>19</v>
      </c>
      <c r="N346" s="470">
        <v>0</v>
      </c>
      <c r="O346" s="471">
        <v>0</v>
      </c>
    </row>
    <row r="347" spans="1:15" ht="30" customHeight="1">
      <c r="A347" s="458"/>
      <c r="B347" s="459"/>
      <c r="C347" s="460"/>
      <c r="D347" s="466"/>
      <c r="E347" s="466"/>
      <c r="F347" s="572" t="s">
        <v>402</v>
      </c>
      <c r="G347" s="572"/>
      <c r="H347" s="572"/>
      <c r="I347" s="467">
        <v>905</v>
      </c>
      <c r="J347" s="468">
        <v>702</v>
      </c>
      <c r="K347" s="469">
        <v>4219955</v>
      </c>
      <c r="L347" s="467">
        <v>0</v>
      </c>
      <c r="M347" s="470">
        <v>19</v>
      </c>
      <c r="N347" s="470">
        <v>0</v>
      </c>
      <c r="O347" s="471">
        <v>0</v>
      </c>
    </row>
    <row r="348" spans="1:15" ht="15" customHeight="1">
      <c r="A348" s="458"/>
      <c r="B348" s="459"/>
      <c r="C348" s="460"/>
      <c r="D348" s="466"/>
      <c r="E348" s="466"/>
      <c r="F348" s="466"/>
      <c r="G348" s="573" t="s">
        <v>671</v>
      </c>
      <c r="H348" s="573"/>
      <c r="I348" s="467">
        <v>905</v>
      </c>
      <c r="J348" s="468">
        <v>702</v>
      </c>
      <c r="K348" s="469">
        <v>4219955</v>
      </c>
      <c r="L348" s="467">
        <v>1</v>
      </c>
      <c r="M348" s="470">
        <v>19</v>
      </c>
      <c r="N348" s="470">
        <v>0</v>
      </c>
      <c r="O348" s="471">
        <v>0</v>
      </c>
    </row>
    <row r="349" spans="1:15" ht="46.5" customHeight="1">
      <c r="A349" s="458"/>
      <c r="B349" s="459"/>
      <c r="C349" s="460"/>
      <c r="D349" s="466"/>
      <c r="E349" s="466"/>
      <c r="F349" s="572" t="s">
        <v>403</v>
      </c>
      <c r="G349" s="572"/>
      <c r="H349" s="572"/>
      <c r="I349" s="467">
        <v>905</v>
      </c>
      <c r="J349" s="468">
        <v>702</v>
      </c>
      <c r="K349" s="469">
        <v>4219956</v>
      </c>
      <c r="L349" s="467">
        <v>0</v>
      </c>
      <c r="M349" s="470">
        <v>16</v>
      </c>
      <c r="N349" s="470">
        <v>0</v>
      </c>
      <c r="O349" s="471">
        <v>0</v>
      </c>
    </row>
    <row r="350" spans="1:15" ht="18.75" customHeight="1">
      <c r="A350" s="458"/>
      <c r="B350" s="459"/>
      <c r="C350" s="460"/>
      <c r="D350" s="466"/>
      <c r="E350" s="466"/>
      <c r="F350" s="466"/>
      <c r="G350" s="573" t="s">
        <v>671</v>
      </c>
      <c r="H350" s="573"/>
      <c r="I350" s="467">
        <v>905</v>
      </c>
      <c r="J350" s="468">
        <v>702</v>
      </c>
      <c r="K350" s="469">
        <v>4219956</v>
      </c>
      <c r="L350" s="467">
        <v>1</v>
      </c>
      <c r="M350" s="470">
        <v>16</v>
      </c>
      <c r="N350" s="470">
        <v>0</v>
      </c>
      <c r="O350" s="471">
        <v>0</v>
      </c>
    </row>
    <row r="351" spans="1:15" ht="45.75" customHeight="1">
      <c r="A351" s="458"/>
      <c r="B351" s="459"/>
      <c r="C351" s="460"/>
      <c r="D351" s="466"/>
      <c r="E351" s="466"/>
      <c r="F351" s="572" t="s">
        <v>404</v>
      </c>
      <c r="G351" s="572"/>
      <c r="H351" s="572"/>
      <c r="I351" s="467">
        <v>905</v>
      </c>
      <c r="J351" s="468">
        <v>702</v>
      </c>
      <c r="K351" s="469">
        <v>4219957</v>
      </c>
      <c r="L351" s="467">
        <v>0</v>
      </c>
      <c r="M351" s="470">
        <v>32</v>
      </c>
      <c r="N351" s="470">
        <v>0</v>
      </c>
      <c r="O351" s="471">
        <v>0</v>
      </c>
    </row>
    <row r="352" spans="1:15" ht="15.75" customHeight="1">
      <c r="A352" s="458"/>
      <c r="B352" s="459"/>
      <c r="C352" s="460"/>
      <c r="D352" s="466"/>
      <c r="E352" s="466"/>
      <c r="F352" s="466"/>
      <c r="G352" s="573" t="s">
        <v>671</v>
      </c>
      <c r="H352" s="573"/>
      <c r="I352" s="467">
        <v>905</v>
      </c>
      <c r="J352" s="468">
        <v>702</v>
      </c>
      <c r="K352" s="469">
        <v>4219957</v>
      </c>
      <c r="L352" s="467">
        <v>1</v>
      </c>
      <c r="M352" s="470">
        <v>32</v>
      </c>
      <c r="N352" s="470">
        <v>0</v>
      </c>
      <c r="O352" s="471">
        <v>0</v>
      </c>
    </row>
    <row r="353" spans="1:15" ht="44.25" customHeight="1">
      <c r="A353" s="458"/>
      <c r="B353" s="459"/>
      <c r="C353" s="460"/>
      <c r="D353" s="466"/>
      <c r="E353" s="466"/>
      <c r="F353" s="572" t="s">
        <v>405</v>
      </c>
      <c r="G353" s="572"/>
      <c r="H353" s="572"/>
      <c r="I353" s="467">
        <v>905</v>
      </c>
      <c r="J353" s="468">
        <v>702</v>
      </c>
      <c r="K353" s="469">
        <v>4219958</v>
      </c>
      <c r="L353" s="467">
        <v>0</v>
      </c>
      <c r="M353" s="470">
        <v>16</v>
      </c>
      <c r="N353" s="470">
        <v>0</v>
      </c>
      <c r="O353" s="471">
        <v>0</v>
      </c>
    </row>
    <row r="354" spans="1:15" ht="12.75" customHeight="1">
      <c r="A354" s="458"/>
      <c r="B354" s="459"/>
      <c r="C354" s="460"/>
      <c r="D354" s="466"/>
      <c r="E354" s="466"/>
      <c r="F354" s="466"/>
      <c r="G354" s="573" t="s">
        <v>671</v>
      </c>
      <c r="H354" s="573"/>
      <c r="I354" s="467">
        <v>905</v>
      </c>
      <c r="J354" s="468">
        <v>702</v>
      </c>
      <c r="K354" s="469">
        <v>4219958</v>
      </c>
      <c r="L354" s="467">
        <v>1</v>
      </c>
      <c r="M354" s="470">
        <v>16</v>
      </c>
      <c r="N354" s="470">
        <v>0</v>
      </c>
      <c r="O354" s="471">
        <v>0</v>
      </c>
    </row>
    <row r="355" spans="1:15" ht="44.25" customHeight="1">
      <c r="A355" s="458"/>
      <c r="B355" s="459"/>
      <c r="C355" s="460"/>
      <c r="D355" s="466"/>
      <c r="E355" s="466"/>
      <c r="F355" s="572" t="s">
        <v>406</v>
      </c>
      <c r="G355" s="572"/>
      <c r="H355" s="572"/>
      <c r="I355" s="467">
        <v>905</v>
      </c>
      <c r="J355" s="468">
        <v>702</v>
      </c>
      <c r="K355" s="469">
        <v>4219959</v>
      </c>
      <c r="L355" s="467">
        <v>0</v>
      </c>
      <c r="M355" s="470">
        <v>16</v>
      </c>
      <c r="N355" s="470">
        <v>0</v>
      </c>
      <c r="O355" s="471">
        <v>0</v>
      </c>
    </row>
    <row r="356" spans="1:15" ht="16.5" customHeight="1">
      <c r="A356" s="458"/>
      <c r="B356" s="459"/>
      <c r="C356" s="460"/>
      <c r="D356" s="466"/>
      <c r="E356" s="466"/>
      <c r="F356" s="466"/>
      <c r="G356" s="573" t="s">
        <v>671</v>
      </c>
      <c r="H356" s="573"/>
      <c r="I356" s="467">
        <v>905</v>
      </c>
      <c r="J356" s="468">
        <v>702</v>
      </c>
      <c r="K356" s="469">
        <v>4219959</v>
      </c>
      <c r="L356" s="467">
        <v>1</v>
      </c>
      <c r="M356" s="470">
        <v>16</v>
      </c>
      <c r="N356" s="470">
        <v>0</v>
      </c>
      <c r="O356" s="471">
        <v>0</v>
      </c>
    </row>
    <row r="357" spans="1:15" ht="45.75" customHeight="1">
      <c r="A357" s="458"/>
      <c r="B357" s="459"/>
      <c r="C357" s="460"/>
      <c r="D357" s="466"/>
      <c r="E357" s="466"/>
      <c r="F357" s="572" t="s">
        <v>407</v>
      </c>
      <c r="G357" s="572"/>
      <c r="H357" s="572"/>
      <c r="I357" s="467">
        <v>905</v>
      </c>
      <c r="J357" s="468">
        <v>702</v>
      </c>
      <c r="K357" s="469">
        <v>4219960</v>
      </c>
      <c r="L357" s="467">
        <v>0</v>
      </c>
      <c r="M357" s="470">
        <v>32</v>
      </c>
      <c r="N357" s="470">
        <v>0</v>
      </c>
      <c r="O357" s="471">
        <v>0</v>
      </c>
    </row>
    <row r="358" spans="1:15" ht="15.75" customHeight="1">
      <c r="A358" s="458"/>
      <c r="B358" s="459"/>
      <c r="C358" s="460"/>
      <c r="D358" s="466"/>
      <c r="E358" s="466"/>
      <c r="F358" s="466"/>
      <c r="G358" s="573" t="s">
        <v>671</v>
      </c>
      <c r="H358" s="573"/>
      <c r="I358" s="467">
        <v>905</v>
      </c>
      <c r="J358" s="468">
        <v>702</v>
      </c>
      <c r="K358" s="469">
        <v>4219960</v>
      </c>
      <c r="L358" s="467">
        <v>1</v>
      </c>
      <c r="M358" s="470">
        <v>32</v>
      </c>
      <c r="N358" s="470">
        <v>0</v>
      </c>
      <c r="O358" s="471">
        <v>0</v>
      </c>
    </row>
    <row r="359" spans="1:15" ht="42" customHeight="1">
      <c r="A359" s="458"/>
      <c r="B359" s="459"/>
      <c r="C359" s="460"/>
      <c r="D359" s="466"/>
      <c r="E359" s="466"/>
      <c r="F359" s="572" t="s">
        <v>408</v>
      </c>
      <c r="G359" s="572"/>
      <c r="H359" s="572"/>
      <c r="I359" s="467">
        <v>905</v>
      </c>
      <c r="J359" s="468">
        <v>702</v>
      </c>
      <c r="K359" s="469">
        <v>4219961</v>
      </c>
      <c r="L359" s="467">
        <v>0</v>
      </c>
      <c r="M359" s="470">
        <v>32</v>
      </c>
      <c r="N359" s="470">
        <v>0</v>
      </c>
      <c r="O359" s="471">
        <v>0</v>
      </c>
    </row>
    <row r="360" spans="1:15" ht="12.75" customHeight="1">
      <c r="A360" s="458"/>
      <c r="B360" s="459"/>
      <c r="C360" s="460"/>
      <c r="D360" s="466"/>
      <c r="E360" s="466"/>
      <c r="F360" s="466"/>
      <c r="G360" s="573" t="s">
        <v>671</v>
      </c>
      <c r="H360" s="573"/>
      <c r="I360" s="467">
        <v>905</v>
      </c>
      <c r="J360" s="468">
        <v>702</v>
      </c>
      <c r="K360" s="469">
        <v>4219961</v>
      </c>
      <c r="L360" s="467">
        <v>1</v>
      </c>
      <c r="M360" s="470">
        <v>32</v>
      </c>
      <c r="N360" s="470">
        <v>0</v>
      </c>
      <c r="O360" s="471">
        <v>0</v>
      </c>
    </row>
    <row r="361" spans="1:15" ht="41.25" customHeight="1">
      <c r="A361" s="458"/>
      <c r="B361" s="459"/>
      <c r="C361" s="460"/>
      <c r="D361" s="466"/>
      <c r="E361" s="466"/>
      <c r="F361" s="572" t="s">
        <v>409</v>
      </c>
      <c r="G361" s="572"/>
      <c r="H361" s="572"/>
      <c r="I361" s="467">
        <v>905</v>
      </c>
      <c r="J361" s="468">
        <v>702</v>
      </c>
      <c r="K361" s="469">
        <v>4219962</v>
      </c>
      <c r="L361" s="467">
        <v>0</v>
      </c>
      <c r="M361" s="470">
        <v>16</v>
      </c>
      <c r="N361" s="470">
        <v>0</v>
      </c>
      <c r="O361" s="471">
        <v>0</v>
      </c>
    </row>
    <row r="362" spans="1:15" ht="18" customHeight="1">
      <c r="A362" s="458"/>
      <c r="B362" s="459"/>
      <c r="C362" s="460"/>
      <c r="D362" s="466"/>
      <c r="E362" s="466"/>
      <c r="F362" s="466"/>
      <c r="G362" s="573" t="s">
        <v>671</v>
      </c>
      <c r="H362" s="573"/>
      <c r="I362" s="467">
        <v>905</v>
      </c>
      <c r="J362" s="468">
        <v>702</v>
      </c>
      <c r="K362" s="469">
        <v>4219962</v>
      </c>
      <c r="L362" s="467">
        <v>1</v>
      </c>
      <c r="M362" s="470">
        <v>16</v>
      </c>
      <c r="N362" s="470">
        <v>0</v>
      </c>
      <c r="O362" s="471">
        <v>0</v>
      </c>
    </row>
    <row r="363" spans="1:15" ht="44.25" customHeight="1">
      <c r="A363" s="458"/>
      <c r="B363" s="459"/>
      <c r="C363" s="460"/>
      <c r="D363" s="466"/>
      <c r="E363" s="466"/>
      <c r="F363" s="572" t="s">
        <v>410</v>
      </c>
      <c r="G363" s="572"/>
      <c r="H363" s="572"/>
      <c r="I363" s="467">
        <v>905</v>
      </c>
      <c r="J363" s="468">
        <v>702</v>
      </c>
      <c r="K363" s="469">
        <v>4219963</v>
      </c>
      <c r="L363" s="467">
        <v>0</v>
      </c>
      <c r="M363" s="470">
        <v>32</v>
      </c>
      <c r="N363" s="470">
        <v>0</v>
      </c>
      <c r="O363" s="471">
        <v>0</v>
      </c>
    </row>
    <row r="364" spans="1:15" ht="15.75" customHeight="1">
      <c r="A364" s="458"/>
      <c r="B364" s="459"/>
      <c r="C364" s="460"/>
      <c r="D364" s="466"/>
      <c r="E364" s="466"/>
      <c r="F364" s="466"/>
      <c r="G364" s="573" t="s">
        <v>671</v>
      </c>
      <c r="H364" s="573"/>
      <c r="I364" s="467">
        <v>905</v>
      </c>
      <c r="J364" s="468">
        <v>702</v>
      </c>
      <c r="K364" s="469">
        <v>4219963</v>
      </c>
      <c r="L364" s="467">
        <v>1</v>
      </c>
      <c r="M364" s="470">
        <v>32</v>
      </c>
      <c r="N364" s="470">
        <v>0</v>
      </c>
      <c r="O364" s="471">
        <v>0</v>
      </c>
    </row>
    <row r="365" spans="1:15" ht="46.5" customHeight="1">
      <c r="A365" s="458"/>
      <c r="B365" s="459"/>
      <c r="C365" s="460"/>
      <c r="D365" s="466"/>
      <c r="E365" s="466"/>
      <c r="F365" s="572" t="s">
        <v>411</v>
      </c>
      <c r="G365" s="572"/>
      <c r="H365" s="572"/>
      <c r="I365" s="467">
        <v>905</v>
      </c>
      <c r="J365" s="468">
        <v>702</v>
      </c>
      <c r="K365" s="469">
        <v>4219964</v>
      </c>
      <c r="L365" s="467">
        <v>0</v>
      </c>
      <c r="M365" s="470">
        <v>48</v>
      </c>
      <c r="N365" s="470">
        <v>0</v>
      </c>
      <c r="O365" s="471">
        <v>0</v>
      </c>
    </row>
    <row r="366" spans="1:15" ht="17.25" customHeight="1">
      <c r="A366" s="458"/>
      <c r="B366" s="459"/>
      <c r="C366" s="460"/>
      <c r="D366" s="466"/>
      <c r="E366" s="466"/>
      <c r="F366" s="466"/>
      <c r="G366" s="573" t="s">
        <v>671</v>
      </c>
      <c r="H366" s="573"/>
      <c r="I366" s="467">
        <v>905</v>
      </c>
      <c r="J366" s="468">
        <v>702</v>
      </c>
      <c r="K366" s="469">
        <v>4219964</v>
      </c>
      <c r="L366" s="467">
        <v>1</v>
      </c>
      <c r="M366" s="470">
        <v>48</v>
      </c>
      <c r="N366" s="470">
        <v>0</v>
      </c>
      <c r="O366" s="471">
        <v>0</v>
      </c>
    </row>
    <row r="367" spans="1:15" ht="29.25" customHeight="1">
      <c r="A367" s="458"/>
      <c r="B367" s="459"/>
      <c r="C367" s="460"/>
      <c r="D367" s="466"/>
      <c r="E367" s="466"/>
      <c r="F367" s="572" t="s">
        <v>412</v>
      </c>
      <c r="G367" s="572"/>
      <c r="H367" s="572"/>
      <c r="I367" s="467">
        <v>905</v>
      </c>
      <c r="J367" s="468">
        <v>702</v>
      </c>
      <c r="K367" s="469">
        <v>4219965</v>
      </c>
      <c r="L367" s="467">
        <v>0</v>
      </c>
      <c r="M367" s="470">
        <v>287</v>
      </c>
      <c r="N367" s="470">
        <v>0</v>
      </c>
      <c r="O367" s="471">
        <v>0</v>
      </c>
    </row>
    <row r="368" spans="1:15" ht="17.25" customHeight="1">
      <c r="A368" s="458"/>
      <c r="B368" s="459"/>
      <c r="C368" s="460"/>
      <c r="D368" s="466"/>
      <c r="E368" s="466"/>
      <c r="F368" s="466"/>
      <c r="G368" s="573" t="s">
        <v>671</v>
      </c>
      <c r="H368" s="573"/>
      <c r="I368" s="467">
        <v>905</v>
      </c>
      <c r="J368" s="468">
        <v>702</v>
      </c>
      <c r="K368" s="469">
        <v>4219965</v>
      </c>
      <c r="L368" s="467">
        <v>1</v>
      </c>
      <c r="M368" s="470">
        <v>287</v>
      </c>
      <c r="N368" s="470">
        <v>0</v>
      </c>
      <c r="O368" s="471">
        <v>0</v>
      </c>
    </row>
    <row r="369" spans="1:15" ht="48" customHeight="1">
      <c r="A369" s="458"/>
      <c r="B369" s="459"/>
      <c r="C369" s="460"/>
      <c r="D369" s="466"/>
      <c r="E369" s="466"/>
      <c r="F369" s="572" t="s">
        <v>413</v>
      </c>
      <c r="G369" s="572"/>
      <c r="H369" s="572"/>
      <c r="I369" s="467">
        <v>905</v>
      </c>
      <c r="J369" s="468">
        <v>702</v>
      </c>
      <c r="K369" s="469">
        <v>4219966</v>
      </c>
      <c r="L369" s="467">
        <v>0</v>
      </c>
      <c r="M369" s="470">
        <v>177.08</v>
      </c>
      <c r="N369" s="470">
        <v>0</v>
      </c>
      <c r="O369" s="471">
        <v>0</v>
      </c>
    </row>
    <row r="370" spans="1:15" ht="18.75" customHeight="1">
      <c r="A370" s="458"/>
      <c r="B370" s="459"/>
      <c r="C370" s="460"/>
      <c r="D370" s="466"/>
      <c r="E370" s="466"/>
      <c r="F370" s="466"/>
      <c r="G370" s="573" t="s">
        <v>671</v>
      </c>
      <c r="H370" s="573"/>
      <c r="I370" s="467">
        <v>905</v>
      </c>
      <c r="J370" s="468">
        <v>702</v>
      </c>
      <c r="K370" s="469">
        <v>4219966</v>
      </c>
      <c r="L370" s="467">
        <v>1</v>
      </c>
      <c r="M370" s="470">
        <v>177.08</v>
      </c>
      <c r="N370" s="470">
        <v>0</v>
      </c>
      <c r="O370" s="471">
        <v>0</v>
      </c>
    </row>
    <row r="371" spans="1:15" ht="33" customHeight="1">
      <c r="A371" s="458"/>
      <c r="B371" s="459"/>
      <c r="C371" s="460"/>
      <c r="D371" s="466"/>
      <c r="E371" s="466"/>
      <c r="F371" s="572" t="s">
        <v>414</v>
      </c>
      <c r="G371" s="572"/>
      <c r="H371" s="572"/>
      <c r="I371" s="467">
        <v>905</v>
      </c>
      <c r="J371" s="468">
        <v>702</v>
      </c>
      <c r="K371" s="469">
        <v>4219968</v>
      </c>
      <c r="L371" s="467">
        <v>0</v>
      </c>
      <c r="M371" s="470">
        <v>100</v>
      </c>
      <c r="N371" s="470">
        <v>0</v>
      </c>
      <c r="O371" s="471">
        <v>0</v>
      </c>
    </row>
    <row r="372" spans="1:15" ht="17.25" customHeight="1">
      <c r="A372" s="458"/>
      <c r="B372" s="459"/>
      <c r="C372" s="460"/>
      <c r="D372" s="466"/>
      <c r="E372" s="466"/>
      <c r="F372" s="466"/>
      <c r="G372" s="573" t="s">
        <v>671</v>
      </c>
      <c r="H372" s="573"/>
      <c r="I372" s="467">
        <v>905</v>
      </c>
      <c r="J372" s="468">
        <v>702</v>
      </c>
      <c r="K372" s="469">
        <v>4219968</v>
      </c>
      <c r="L372" s="467">
        <v>1</v>
      </c>
      <c r="M372" s="470">
        <v>100</v>
      </c>
      <c r="N372" s="470">
        <v>0</v>
      </c>
      <c r="O372" s="471">
        <v>0</v>
      </c>
    </row>
    <row r="373" spans="1:15" ht="32.25" customHeight="1">
      <c r="A373" s="458"/>
      <c r="B373" s="459"/>
      <c r="C373" s="460"/>
      <c r="D373" s="466"/>
      <c r="E373" s="466"/>
      <c r="F373" s="572" t="s">
        <v>415</v>
      </c>
      <c r="G373" s="572"/>
      <c r="H373" s="572"/>
      <c r="I373" s="467">
        <v>905</v>
      </c>
      <c r="J373" s="468">
        <v>702</v>
      </c>
      <c r="K373" s="469">
        <v>4219971</v>
      </c>
      <c r="L373" s="467">
        <v>0</v>
      </c>
      <c r="M373" s="470">
        <v>160</v>
      </c>
      <c r="N373" s="470">
        <v>0</v>
      </c>
      <c r="O373" s="471">
        <v>0</v>
      </c>
    </row>
    <row r="374" spans="1:15" ht="18" customHeight="1">
      <c r="A374" s="458"/>
      <c r="B374" s="459"/>
      <c r="C374" s="460"/>
      <c r="D374" s="466"/>
      <c r="E374" s="466"/>
      <c r="F374" s="466"/>
      <c r="G374" s="573" t="s">
        <v>671</v>
      </c>
      <c r="H374" s="573"/>
      <c r="I374" s="467">
        <v>905</v>
      </c>
      <c r="J374" s="468">
        <v>702</v>
      </c>
      <c r="K374" s="469">
        <v>4219971</v>
      </c>
      <c r="L374" s="467">
        <v>1</v>
      </c>
      <c r="M374" s="470">
        <v>160</v>
      </c>
      <c r="N374" s="470">
        <v>0</v>
      </c>
      <c r="O374" s="471">
        <v>0</v>
      </c>
    </row>
    <row r="375" spans="1:15" ht="30" customHeight="1">
      <c r="A375" s="458"/>
      <c r="B375" s="459"/>
      <c r="C375" s="460"/>
      <c r="D375" s="466"/>
      <c r="E375" s="466"/>
      <c r="F375" s="572" t="s">
        <v>416</v>
      </c>
      <c r="G375" s="572"/>
      <c r="H375" s="572"/>
      <c r="I375" s="467">
        <v>905</v>
      </c>
      <c r="J375" s="468">
        <v>702</v>
      </c>
      <c r="K375" s="469">
        <v>4219972</v>
      </c>
      <c r="L375" s="467">
        <v>0</v>
      </c>
      <c r="M375" s="470">
        <v>127</v>
      </c>
      <c r="N375" s="470">
        <v>0</v>
      </c>
      <c r="O375" s="471">
        <v>0</v>
      </c>
    </row>
    <row r="376" spans="1:15" ht="17.25" customHeight="1">
      <c r="A376" s="458"/>
      <c r="B376" s="459"/>
      <c r="C376" s="460"/>
      <c r="D376" s="466"/>
      <c r="E376" s="466"/>
      <c r="F376" s="466"/>
      <c r="G376" s="573" t="s">
        <v>671</v>
      </c>
      <c r="H376" s="573"/>
      <c r="I376" s="467">
        <v>905</v>
      </c>
      <c r="J376" s="468">
        <v>702</v>
      </c>
      <c r="K376" s="469">
        <v>4219972</v>
      </c>
      <c r="L376" s="467">
        <v>1</v>
      </c>
      <c r="M376" s="470">
        <v>127</v>
      </c>
      <c r="N376" s="470">
        <v>0</v>
      </c>
      <c r="O376" s="471">
        <v>0</v>
      </c>
    </row>
    <row r="377" spans="1:15" ht="27.75" customHeight="1">
      <c r="A377" s="458"/>
      <c r="B377" s="459"/>
      <c r="C377" s="460"/>
      <c r="D377" s="466"/>
      <c r="E377" s="466"/>
      <c r="F377" s="572" t="s">
        <v>417</v>
      </c>
      <c r="G377" s="572"/>
      <c r="H377" s="572"/>
      <c r="I377" s="467">
        <v>905</v>
      </c>
      <c r="J377" s="468">
        <v>702</v>
      </c>
      <c r="K377" s="469">
        <v>4219973</v>
      </c>
      <c r="L377" s="467">
        <v>0</v>
      </c>
      <c r="M377" s="470">
        <v>40</v>
      </c>
      <c r="N377" s="470">
        <v>0</v>
      </c>
      <c r="O377" s="471">
        <v>0</v>
      </c>
    </row>
    <row r="378" spans="1:15" ht="18" customHeight="1">
      <c r="A378" s="458"/>
      <c r="B378" s="459"/>
      <c r="C378" s="460"/>
      <c r="D378" s="466"/>
      <c r="E378" s="466"/>
      <c r="F378" s="466"/>
      <c r="G378" s="573" t="s">
        <v>671</v>
      </c>
      <c r="H378" s="573"/>
      <c r="I378" s="467">
        <v>905</v>
      </c>
      <c r="J378" s="468">
        <v>702</v>
      </c>
      <c r="K378" s="469">
        <v>4219973</v>
      </c>
      <c r="L378" s="467">
        <v>1</v>
      </c>
      <c r="M378" s="470">
        <v>40</v>
      </c>
      <c r="N378" s="470">
        <v>0</v>
      </c>
      <c r="O378" s="471">
        <v>0</v>
      </c>
    </row>
    <row r="379" spans="1:15" ht="27.75" customHeight="1">
      <c r="A379" s="458"/>
      <c r="B379" s="459"/>
      <c r="C379" s="460"/>
      <c r="D379" s="466"/>
      <c r="E379" s="466"/>
      <c r="F379" s="572" t="s">
        <v>743</v>
      </c>
      <c r="G379" s="572"/>
      <c r="H379" s="572"/>
      <c r="I379" s="467">
        <v>905</v>
      </c>
      <c r="J379" s="468">
        <v>702</v>
      </c>
      <c r="K379" s="469">
        <v>4219974</v>
      </c>
      <c r="L379" s="467">
        <v>0</v>
      </c>
      <c r="M379" s="470">
        <v>100</v>
      </c>
      <c r="N379" s="470">
        <v>0</v>
      </c>
      <c r="O379" s="471">
        <v>0</v>
      </c>
    </row>
    <row r="380" spans="1:15" ht="18" customHeight="1">
      <c r="A380" s="458"/>
      <c r="B380" s="459"/>
      <c r="C380" s="460"/>
      <c r="D380" s="466"/>
      <c r="E380" s="466"/>
      <c r="F380" s="466"/>
      <c r="G380" s="573" t="s">
        <v>671</v>
      </c>
      <c r="H380" s="573"/>
      <c r="I380" s="467">
        <v>905</v>
      </c>
      <c r="J380" s="468">
        <v>702</v>
      </c>
      <c r="K380" s="469">
        <v>4219974</v>
      </c>
      <c r="L380" s="467">
        <v>1</v>
      </c>
      <c r="M380" s="470">
        <v>100</v>
      </c>
      <c r="N380" s="470">
        <v>0</v>
      </c>
      <c r="O380" s="471">
        <v>0</v>
      </c>
    </row>
    <row r="381" spans="1:15" ht="17.25" customHeight="1">
      <c r="A381" s="458"/>
      <c r="B381" s="459"/>
      <c r="C381" s="460"/>
      <c r="D381" s="572" t="s">
        <v>859</v>
      </c>
      <c r="E381" s="572"/>
      <c r="F381" s="572"/>
      <c r="G381" s="572"/>
      <c r="H381" s="572"/>
      <c r="I381" s="467">
        <v>905</v>
      </c>
      <c r="J381" s="468">
        <v>702</v>
      </c>
      <c r="K381" s="469">
        <v>4230000</v>
      </c>
      <c r="L381" s="467">
        <v>0</v>
      </c>
      <c r="M381" s="470">
        <v>257849.91516</v>
      </c>
      <c r="N381" s="470">
        <v>160425.69284</v>
      </c>
      <c r="O381" s="471">
        <v>12371.641220000001</v>
      </c>
    </row>
    <row r="382" spans="1:15" ht="29.25" customHeight="1">
      <c r="A382" s="458"/>
      <c r="B382" s="459"/>
      <c r="C382" s="460"/>
      <c r="D382" s="466"/>
      <c r="E382" s="572" t="s">
        <v>670</v>
      </c>
      <c r="F382" s="572"/>
      <c r="G382" s="572"/>
      <c r="H382" s="572"/>
      <c r="I382" s="467">
        <v>905</v>
      </c>
      <c r="J382" s="468">
        <v>702</v>
      </c>
      <c r="K382" s="469">
        <v>4239900</v>
      </c>
      <c r="L382" s="467">
        <v>0</v>
      </c>
      <c r="M382" s="470">
        <v>257849.91516</v>
      </c>
      <c r="N382" s="470">
        <v>160425.69284</v>
      </c>
      <c r="O382" s="471">
        <v>12371.641220000001</v>
      </c>
    </row>
    <row r="383" spans="1:15" ht="27.75" customHeight="1">
      <c r="A383" s="458"/>
      <c r="B383" s="459"/>
      <c r="C383" s="460"/>
      <c r="D383" s="466"/>
      <c r="E383" s="466"/>
      <c r="F383" s="572" t="s">
        <v>1102</v>
      </c>
      <c r="G383" s="572"/>
      <c r="H383" s="572"/>
      <c r="I383" s="467">
        <v>905</v>
      </c>
      <c r="J383" s="468">
        <v>702</v>
      </c>
      <c r="K383" s="469">
        <v>4239901</v>
      </c>
      <c r="L383" s="467">
        <v>0</v>
      </c>
      <c r="M383" s="470">
        <v>95285.49850000003</v>
      </c>
      <c r="N383" s="470">
        <v>61003.09584</v>
      </c>
      <c r="O383" s="471">
        <v>3338.70217</v>
      </c>
    </row>
    <row r="384" spans="1:15" ht="14.25" customHeight="1">
      <c r="A384" s="458"/>
      <c r="B384" s="459"/>
      <c r="C384" s="460"/>
      <c r="D384" s="466"/>
      <c r="E384" s="466"/>
      <c r="F384" s="466"/>
      <c r="G384" s="573" t="s">
        <v>671</v>
      </c>
      <c r="H384" s="573"/>
      <c r="I384" s="467">
        <v>905</v>
      </c>
      <c r="J384" s="468">
        <v>702</v>
      </c>
      <c r="K384" s="469">
        <v>4239901</v>
      </c>
      <c r="L384" s="467">
        <v>1</v>
      </c>
      <c r="M384" s="470">
        <v>95285.49850000003</v>
      </c>
      <c r="N384" s="470">
        <v>61003.09584</v>
      </c>
      <c r="O384" s="471">
        <v>3338.70217</v>
      </c>
    </row>
    <row r="385" spans="1:15" ht="26.25" customHeight="1">
      <c r="A385" s="458"/>
      <c r="B385" s="459"/>
      <c r="C385" s="460"/>
      <c r="D385" s="466"/>
      <c r="E385" s="466"/>
      <c r="F385" s="572" t="s">
        <v>860</v>
      </c>
      <c r="G385" s="572"/>
      <c r="H385" s="572"/>
      <c r="I385" s="467">
        <v>905</v>
      </c>
      <c r="J385" s="468">
        <v>702</v>
      </c>
      <c r="K385" s="469">
        <v>4239902</v>
      </c>
      <c r="L385" s="467">
        <v>0</v>
      </c>
      <c r="M385" s="470">
        <v>161177.76128</v>
      </c>
      <c r="N385" s="470">
        <v>98976.84</v>
      </c>
      <c r="O385" s="471">
        <v>9032.93905</v>
      </c>
    </row>
    <row r="386" spans="1:15" ht="15" customHeight="1">
      <c r="A386" s="458"/>
      <c r="B386" s="459"/>
      <c r="C386" s="460"/>
      <c r="D386" s="466"/>
      <c r="E386" s="466"/>
      <c r="F386" s="466"/>
      <c r="G386" s="573" t="s">
        <v>671</v>
      </c>
      <c r="H386" s="573"/>
      <c r="I386" s="467">
        <v>905</v>
      </c>
      <c r="J386" s="468">
        <v>702</v>
      </c>
      <c r="K386" s="469">
        <v>4239902</v>
      </c>
      <c r="L386" s="467">
        <v>1</v>
      </c>
      <c r="M386" s="470">
        <v>161177.76128</v>
      </c>
      <c r="N386" s="470">
        <v>98976.84</v>
      </c>
      <c r="O386" s="471">
        <v>9032.93905</v>
      </c>
    </row>
    <row r="387" spans="1:15" ht="27.75" customHeight="1">
      <c r="A387" s="458"/>
      <c r="B387" s="459"/>
      <c r="C387" s="460"/>
      <c r="D387" s="466"/>
      <c r="E387" s="466"/>
      <c r="F387" s="572" t="s">
        <v>1147</v>
      </c>
      <c r="G387" s="572"/>
      <c r="H387" s="572"/>
      <c r="I387" s="467">
        <v>905</v>
      </c>
      <c r="J387" s="468">
        <v>702</v>
      </c>
      <c r="K387" s="469">
        <v>4239903</v>
      </c>
      <c r="L387" s="467">
        <v>0</v>
      </c>
      <c r="M387" s="470">
        <v>115.317</v>
      </c>
      <c r="N387" s="470">
        <v>0</v>
      </c>
      <c r="O387" s="471">
        <v>0</v>
      </c>
    </row>
    <row r="388" spans="1:15" ht="18" customHeight="1">
      <c r="A388" s="458"/>
      <c r="B388" s="459"/>
      <c r="C388" s="460"/>
      <c r="D388" s="466"/>
      <c r="E388" s="466"/>
      <c r="F388" s="466"/>
      <c r="G388" s="573" t="s">
        <v>671</v>
      </c>
      <c r="H388" s="573"/>
      <c r="I388" s="467">
        <v>905</v>
      </c>
      <c r="J388" s="468">
        <v>702</v>
      </c>
      <c r="K388" s="469">
        <v>4239903</v>
      </c>
      <c r="L388" s="467">
        <v>1</v>
      </c>
      <c r="M388" s="470">
        <v>115.317</v>
      </c>
      <c r="N388" s="470">
        <v>0</v>
      </c>
      <c r="O388" s="471">
        <v>0</v>
      </c>
    </row>
    <row r="389" spans="1:15" ht="32.25" customHeight="1">
      <c r="A389" s="458"/>
      <c r="B389" s="459"/>
      <c r="C389" s="460"/>
      <c r="D389" s="466"/>
      <c r="E389" s="466"/>
      <c r="F389" s="572" t="s">
        <v>861</v>
      </c>
      <c r="G389" s="572"/>
      <c r="H389" s="572"/>
      <c r="I389" s="467">
        <v>905</v>
      </c>
      <c r="J389" s="468">
        <v>702</v>
      </c>
      <c r="K389" s="469">
        <v>4239904</v>
      </c>
      <c r="L389" s="467">
        <v>0</v>
      </c>
      <c r="M389" s="470">
        <v>190.73838</v>
      </c>
      <c r="N389" s="470">
        <v>0</v>
      </c>
      <c r="O389" s="471">
        <v>0</v>
      </c>
    </row>
    <row r="390" spans="1:15" ht="16.5" customHeight="1">
      <c r="A390" s="458"/>
      <c r="B390" s="459"/>
      <c r="C390" s="460"/>
      <c r="D390" s="466"/>
      <c r="E390" s="466"/>
      <c r="F390" s="466"/>
      <c r="G390" s="573" t="s">
        <v>671</v>
      </c>
      <c r="H390" s="573"/>
      <c r="I390" s="467">
        <v>905</v>
      </c>
      <c r="J390" s="468">
        <v>702</v>
      </c>
      <c r="K390" s="469">
        <v>4239904</v>
      </c>
      <c r="L390" s="467">
        <v>1</v>
      </c>
      <c r="M390" s="470">
        <v>190.73838</v>
      </c>
      <c r="N390" s="470">
        <v>0</v>
      </c>
      <c r="O390" s="471">
        <v>0</v>
      </c>
    </row>
    <row r="391" spans="1:15" ht="117.75" customHeight="1">
      <c r="A391" s="458"/>
      <c r="B391" s="459"/>
      <c r="C391" s="460"/>
      <c r="D391" s="466"/>
      <c r="E391" s="466"/>
      <c r="F391" s="572" t="s">
        <v>1146</v>
      </c>
      <c r="G391" s="572"/>
      <c r="H391" s="572"/>
      <c r="I391" s="467">
        <v>905</v>
      </c>
      <c r="J391" s="468">
        <v>702</v>
      </c>
      <c r="K391" s="469">
        <v>4239905</v>
      </c>
      <c r="L391" s="467">
        <v>0</v>
      </c>
      <c r="M391" s="470">
        <v>216</v>
      </c>
      <c r="N391" s="470">
        <v>171.157</v>
      </c>
      <c r="O391" s="471">
        <v>0</v>
      </c>
    </row>
    <row r="392" spans="1:15" ht="17.25" customHeight="1">
      <c r="A392" s="458"/>
      <c r="B392" s="459"/>
      <c r="C392" s="460"/>
      <c r="D392" s="466"/>
      <c r="E392" s="466"/>
      <c r="F392" s="466"/>
      <c r="G392" s="573" t="s">
        <v>671</v>
      </c>
      <c r="H392" s="573"/>
      <c r="I392" s="467">
        <v>905</v>
      </c>
      <c r="J392" s="468">
        <v>702</v>
      </c>
      <c r="K392" s="469">
        <v>4239905</v>
      </c>
      <c r="L392" s="467">
        <v>1</v>
      </c>
      <c r="M392" s="470">
        <v>216</v>
      </c>
      <c r="N392" s="470">
        <v>171.157</v>
      </c>
      <c r="O392" s="471">
        <v>0</v>
      </c>
    </row>
    <row r="393" spans="1:15" ht="105.75" customHeight="1">
      <c r="A393" s="458"/>
      <c r="B393" s="459"/>
      <c r="C393" s="460"/>
      <c r="D393" s="466"/>
      <c r="E393" s="466"/>
      <c r="F393" s="572" t="s">
        <v>1145</v>
      </c>
      <c r="G393" s="572"/>
      <c r="H393" s="572"/>
      <c r="I393" s="467">
        <v>905</v>
      </c>
      <c r="J393" s="468">
        <v>702</v>
      </c>
      <c r="K393" s="469">
        <v>4239906</v>
      </c>
      <c r="L393" s="467">
        <v>0</v>
      </c>
      <c r="M393" s="470">
        <v>346.5</v>
      </c>
      <c r="N393" s="470">
        <v>274.6</v>
      </c>
      <c r="O393" s="471">
        <v>0</v>
      </c>
    </row>
    <row r="394" spans="1:15" ht="16.5" customHeight="1">
      <c r="A394" s="458"/>
      <c r="B394" s="459"/>
      <c r="C394" s="460"/>
      <c r="D394" s="466"/>
      <c r="E394" s="466"/>
      <c r="F394" s="466"/>
      <c r="G394" s="573" t="s">
        <v>671</v>
      </c>
      <c r="H394" s="573"/>
      <c r="I394" s="467">
        <v>905</v>
      </c>
      <c r="J394" s="468">
        <v>702</v>
      </c>
      <c r="K394" s="469">
        <v>4239906</v>
      </c>
      <c r="L394" s="467">
        <v>1</v>
      </c>
      <c r="M394" s="470">
        <v>346.5</v>
      </c>
      <c r="N394" s="470">
        <v>274.6</v>
      </c>
      <c r="O394" s="471">
        <v>0</v>
      </c>
    </row>
    <row r="395" spans="1:15" ht="26.25" customHeight="1">
      <c r="A395" s="458"/>
      <c r="B395" s="459"/>
      <c r="C395" s="460"/>
      <c r="D395" s="466"/>
      <c r="E395" s="466"/>
      <c r="F395" s="572" t="s">
        <v>744</v>
      </c>
      <c r="G395" s="572"/>
      <c r="H395" s="572"/>
      <c r="I395" s="467">
        <v>905</v>
      </c>
      <c r="J395" s="468">
        <v>702</v>
      </c>
      <c r="K395" s="469">
        <v>4239909</v>
      </c>
      <c r="L395" s="467">
        <v>0</v>
      </c>
      <c r="M395" s="470">
        <v>75</v>
      </c>
      <c r="N395" s="470">
        <v>0</v>
      </c>
      <c r="O395" s="471">
        <v>0</v>
      </c>
    </row>
    <row r="396" spans="1:15" ht="15" customHeight="1">
      <c r="A396" s="458"/>
      <c r="B396" s="459"/>
      <c r="C396" s="460"/>
      <c r="D396" s="466"/>
      <c r="E396" s="466"/>
      <c r="F396" s="466"/>
      <c r="G396" s="573" t="s">
        <v>671</v>
      </c>
      <c r="H396" s="573"/>
      <c r="I396" s="467">
        <v>905</v>
      </c>
      <c r="J396" s="468">
        <v>702</v>
      </c>
      <c r="K396" s="469">
        <v>4239909</v>
      </c>
      <c r="L396" s="467">
        <v>1</v>
      </c>
      <c r="M396" s="470">
        <v>75</v>
      </c>
      <c r="N396" s="470">
        <v>0</v>
      </c>
      <c r="O396" s="471">
        <v>0</v>
      </c>
    </row>
    <row r="397" spans="1:15" ht="26.25" customHeight="1">
      <c r="A397" s="458"/>
      <c r="B397" s="459"/>
      <c r="C397" s="460"/>
      <c r="D397" s="466"/>
      <c r="E397" s="466"/>
      <c r="F397" s="572" t="s">
        <v>745</v>
      </c>
      <c r="G397" s="572"/>
      <c r="H397" s="572"/>
      <c r="I397" s="467">
        <v>905</v>
      </c>
      <c r="J397" s="468">
        <v>702</v>
      </c>
      <c r="K397" s="469">
        <v>4239910</v>
      </c>
      <c r="L397" s="467">
        <v>0</v>
      </c>
      <c r="M397" s="470">
        <v>151.1</v>
      </c>
      <c r="N397" s="470">
        <v>0</v>
      </c>
      <c r="O397" s="471">
        <v>0</v>
      </c>
    </row>
    <row r="398" spans="1:15" ht="15.75" customHeight="1">
      <c r="A398" s="458"/>
      <c r="B398" s="459"/>
      <c r="C398" s="460"/>
      <c r="D398" s="466"/>
      <c r="E398" s="466"/>
      <c r="F398" s="466"/>
      <c r="G398" s="573" t="s">
        <v>671</v>
      </c>
      <c r="H398" s="573"/>
      <c r="I398" s="467">
        <v>905</v>
      </c>
      <c r="J398" s="468">
        <v>702</v>
      </c>
      <c r="K398" s="469">
        <v>4239910</v>
      </c>
      <c r="L398" s="467">
        <v>1</v>
      </c>
      <c r="M398" s="470">
        <v>151.1</v>
      </c>
      <c r="N398" s="470">
        <v>0</v>
      </c>
      <c r="O398" s="471">
        <v>0</v>
      </c>
    </row>
    <row r="399" spans="1:15" ht="26.25" customHeight="1">
      <c r="A399" s="458"/>
      <c r="B399" s="459"/>
      <c r="C399" s="460"/>
      <c r="D399" s="466"/>
      <c r="E399" s="466"/>
      <c r="F399" s="572" t="s">
        <v>746</v>
      </c>
      <c r="G399" s="572"/>
      <c r="H399" s="572"/>
      <c r="I399" s="467">
        <v>905</v>
      </c>
      <c r="J399" s="468">
        <v>702</v>
      </c>
      <c r="K399" s="469">
        <v>4239911</v>
      </c>
      <c r="L399" s="467">
        <v>0</v>
      </c>
      <c r="M399" s="470">
        <v>30</v>
      </c>
      <c r="N399" s="470">
        <v>0</v>
      </c>
      <c r="O399" s="471">
        <v>0</v>
      </c>
    </row>
    <row r="400" spans="1:15" ht="18" customHeight="1">
      <c r="A400" s="458"/>
      <c r="B400" s="459"/>
      <c r="C400" s="460"/>
      <c r="D400" s="466"/>
      <c r="E400" s="466"/>
      <c r="F400" s="466"/>
      <c r="G400" s="573" t="s">
        <v>671</v>
      </c>
      <c r="H400" s="573"/>
      <c r="I400" s="467">
        <v>905</v>
      </c>
      <c r="J400" s="468">
        <v>702</v>
      </c>
      <c r="K400" s="469">
        <v>4239911</v>
      </c>
      <c r="L400" s="467">
        <v>1</v>
      </c>
      <c r="M400" s="470">
        <v>30</v>
      </c>
      <c r="N400" s="470">
        <v>0</v>
      </c>
      <c r="O400" s="471">
        <v>0</v>
      </c>
    </row>
    <row r="401" spans="1:15" ht="33" customHeight="1">
      <c r="A401" s="458"/>
      <c r="B401" s="459"/>
      <c r="C401" s="460"/>
      <c r="D401" s="466"/>
      <c r="E401" s="466"/>
      <c r="F401" s="572" t="s">
        <v>747</v>
      </c>
      <c r="G401" s="572"/>
      <c r="H401" s="572"/>
      <c r="I401" s="467">
        <v>905</v>
      </c>
      <c r="J401" s="468">
        <v>702</v>
      </c>
      <c r="K401" s="469">
        <v>4239912</v>
      </c>
      <c r="L401" s="467">
        <v>0</v>
      </c>
      <c r="M401" s="470">
        <v>100</v>
      </c>
      <c r="N401" s="470">
        <v>0</v>
      </c>
      <c r="O401" s="471">
        <v>0</v>
      </c>
    </row>
    <row r="402" spans="1:15" ht="15" customHeight="1">
      <c r="A402" s="458"/>
      <c r="B402" s="459"/>
      <c r="C402" s="460"/>
      <c r="D402" s="466"/>
      <c r="E402" s="466"/>
      <c r="F402" s="466"/>
      <c r="G402" s="573" t="s">
        <v>671</v>
      </c>
      <c r="H402" s="573"/>
      <c r="I402" s="467">
        <v>905</v>
      </c>
      <c r="J402" s="468">
        <v>702</v>
      </c>
      <c r="K402" s="469">
        <v>4239912</v>
      </c>
      <c r="L402" s="467">
        <v>1</v>
      </c>
      <c r="M402" s="470">
        <v>100</v>
      </c>
      <c r="N402" s="470">
        <v>0</v>
      </c>
      <c r="O402" s="471">
        <v>0</v>
      </c>
    </row>
    <row r="403" spans="1:15" ht="59.25" customHeight="1">
      <c r="A403" s="458"/>
      <c r="B403" s="459"/>
      <c r="C403" s="460"/>
      <c r="D403" s="466"/>
      <c r="E403" s="466"/>
      <c r="F403" s="572" t="s">
        <v>748</v>
      </c>
      <c r="G403" s="572"/>
      <c r="H403" s="572"/>
      <c r="I403" s="467">
        <v>905</v>
      </c>
      <c r="J403" s="468">
        <v>702</v>
      </c>
      <c r="K403" s="469">
        <v>4239914</v>
      </c>
      <c r="L403" s="467">
        <v>0</v>
      </c>
      <c r="M403" s="470">
        <v>62</v>
      </c>
      <c r="N403" s="470">
        <v>0</v>
      </c>
      <c r="O403" s="471">
        <v>0</v>
      </c>
    </row>
    <row r="404" spans="1:15" ht="17.25" customHeight="1">
      <c r="A404" s="458"/>
      <c r="B404" s="459"/>
      <c r="C404" s="460"/>
      <c r="D404" s="466"/>
      <c r="E404" s="466"/>
      <c r="F404" s="466"/>
      <c r="G404" s="573" t="s">
        <v>671</v>
      </c>
      <c r="H404" s="573"/>
      <c r="I404" s="467">
        <v>905</v>
      </c>
      <c r="J404" s="468">
        <v>702</v>
      </c>
      <c r="K404" s="469">
        <v>4239914</v>
      </c>
      <c r="L404" s="467">
        <v>1</v>
      </c>
      <c r="M404" s="470">
        <v>62</v>
      </c>
      <c r="N404" s="470">
        <v>0</v>
      </c>
      <c r="O404" s="471">
        <v>0</v>
      </c>
    </row>
    <row r="405" spans="1:15" ht="43.5" customHeight="1">
      <c r="A405" s="458"/>
      <c r="B405" s="459"/>
      <c r="C405" s="460"/>
      <c r="D405" s="466"/>
      <c r="E405" s="466"/>
      <c r="F405" s="572" t="s">
        <v>749</v>
      </c>
      <c r="G405" s="572"/>
      <c r="H405" s="572"/>
      <c r="I405" s="467">
        <v>905</v>
      </c>
      <c r="J405" s="468">
        <v>702</v>
      </c>
      <c r="K405" s="469">
        <v>4239915</v>
      </c>
      <c r="L405" s="467">
        <v>0</v>
      </c>
      <c r="M405" s="470">
        <v>100</v>
      </c>
      <c r="N405" s="470">
        <v>0</v>
      </c>
      <c r="O405" s="471">
        <v>0</v>
      </c>
    </row>
    <row r="406" spans="1:15" ht="18" customHeight="1">
      <c r="A406" s="458"/>
      <c r="B406" s="459"/>
      <c r="C406" s="460"/>
      <c r="D406" s="466"/>
      <c r="E406" s="466"/>
      <c r="F406" s="466"/>
      <c r="G406" s="573" t="s">
        <v>671</v>
      </c>
      <c r="H406" s="573"/>
      <c r="I406" s="467">
        <v>905</v>
      </c>
      <c r="J406" s="468">
        <v>702</v>
      </c>
      <c r="K406" s="469">
        <v>4239915</v>
      </c>
      <c r="L406" s="467">
        <v>1</v>
      </c>
      <c r="M406" s="470">
        <v>100</v>
      </c>
      <c r="N406" s="470">
        <v>0</v>
      </c>
      <c r="O406" s="471">
        <v>0</v>
      </c>
    </row>
    <row r="407" spans="1:15" ht="12" customHeight="1">
      <c r="A407" s="458"/>
      <c r="B407" s="459"/>
      <c r="C407" s="460"/>
      <c r="D407" s="572" t="s">
        <v>862</v>
      </c>
      <c r="E407" s="572"/>
      <c r="F407" s="572"/>
      <c r="G407" s="572"/>
      <c r="H407" s="572"/>
      <c r="I407" s="467">
        <v>905</v>
      </c>
      <c r="J407" s="468">
        <v>702</v>
      </c>
      <c r="K407" s="469">
        <v>4240000</v>
      </c>
      <c r="L407" s="467">
        <v>0</v>
      </c>
      <c r="M407" s="470">
        <v>156294.70321000004</v>
      </c>
      <c r="N407" s="470">
        <v>74829.11</v>
      </c>
      <c r="O407" s="471">
        <v>10142.403859999999</v>
      </c>
    </row>
    <row r="408" spans="1:15" ht="27.75" customHeight="1">
      <c r="A408" s="458"/>
      <c r="B408" s="459"/>
      <c r="C408" s="460"/>
      <c r="D408" s="466"/>
      <c r="E408" s="572" t="s">
        <v>670</v>
      </c>
      <c r="F408" s="572"/>
      <c r="G408" s="572"/>
      <c r="H408" s="572"/>
      <c r="I408" s="467">
        <v>905</v>
      </c>
      <c r="J408" s="468">
        <v>702</v>
      </c>
      <c r="K408" s="469">
        <v>4249900</v>
      </c>
      <c r="L408" s="467">
        <v>0</v>
      </c>
      <c r="M408" s="470">
        <v>156294.70321000004</v>
      </c>
      <c r="N408" s="470">
        <v>74829.11</v>
      </c>
      <c r="O408" s="471">
        <v>10142.403859999999</v>
      </c>
    </row>
    <row r="409" spans="1:15" ht="20.25" customHeight="1">
      <c r="A409" s="458"/>
      <c r="B409" s="459"/>
      <c r="C409" s="460"/>
      <c r="D409" s="466"/>
      <c r="E409" s="466"/>
      <c r="F409" s="466"/>
      <c r="G409" s="573" t="s">
        <v>671</v>
      </c>
      <c r="H409" s="573"/>
      <c r="I409" s="467">
        <v>905</v>
      </c>
      <c r="J409" s="468">
        <v>702</v>
      </c>
      <c r="K409" s="469">
        <v>4249900</v>
      </c>
      <c r="L409" s="467">
        <v>1</v>
      </c>
      <c r="M409" s="470">
        <v>3523.70321</v>
      </c>
      <c r="N409" s="470">
        <v>0</v>
      </c>
      <c r="O409" s="471">
        <v>127.88386</v>
      </c>
    </row>
    <row r="410" spans="1:15" ht="117.75" customHeight="1">
      <c r="A410" s="458"/>
      <c r="B410" s="459"/>
      <c r="C410" s="460"/>
      <c r="D410" s="466"/>
      <c r="E410" s="466"/>
      <c r="F410" s="572" t="s">
        <v>1144</v>
      </c>
      <c r="G410" s="572"/>
      <c r="H410" s="572"/>
      <c r="I410" s="467">
        <v>905</v>
      </c>
      <c r="J410" s="468">
        <v>702</v>
      </c>
      <c r="K410" s="469">
        <v>4249901</v>
      </c>
      <c r="L410" s="467">
        <v>0</v>
      </c>
      <c r="M410" s="470">
        <v>152771</v>
      </c>
      <c r="N410" s="470">
        <v>74829.11</v>
      </c>
      <c r="O410" s="471">
        <v>10014.52</v>
      </c>
    </row>
    <row r="411" spans="1:15" ht="25.5" customHeight="1">
      <c r="A411" s="458"/>
      <c r="B411" s="459"/>
      <c r="C411" s="460"/>
      <c r="D411" s="466"/>
      <c r="E411" s="466"/>
      <c r="F411" s="466"/>
      <c r="G411" s="573" t="s">
        <v>671</v>
      </c>
      <c r="H411" s="573"/>
      <c r="I411" s="467">
        <v>905</v>
      </c>
      <c r="J411" s="468">
        <v>702</v>
      </c>
      <c r="K411" s="469">
        <v>4249901</v>
      </c>
      <c r="L411" s="467">
        <v>1</v>
      </c>
      <c r="M411" s="470">
        <v>152771</v>
      </c>
      <c r="N411" s="470">
        <v>74829.11</v>
      </c>
      <c r="O411" s="471">
        <v>10014.52</v>
      </c>
    </row>
    <row r="412" spans="1:15" ht="16.5" customHeight="1">
      <c r="A412" s="458"/>
      <c r="B412" s="459"/>
      <c r="C412" s="460"/>
      <c r="D412" s="572" t="s">
        <v>863</v>
      </c>
      <c r="E412" s="572"/>
      <c r="F412" s="572"/>
      <c r="G412" s="572"/>
      <c r="H412" s="572"/>
      <c r="I412" s="467">
        <v>905</v>
      </c>
      <c r="J412" s="468">
        <v>702</v>
      </c>
      <c r="K412" s="469">
        <v>4330000</v>
      </c>
      <c r="L412" s="467">
        <v>0</v>
      </c>
      <c r="M412" s="470">
        <v>51620.31383000001</v>
      </c>
      <c r="N412" s="470">
        <v>29336.49959</v>
      </c>
      <c r="O412" s="471">
        <v>3656.77</v>
      </c>
    </row>
    <row r="413" spans="1:15" ht="28.5" customHeight="1">
      <c r="A413" s="458"/>
      <c r="B413" s="459"/>
      <c r="C413" s="460"/>
      <c r="D413" s="466"/>
      <c r="E413" s="572" t="s">
        <v>670</v>
      </c>
      <c r="F413" s="572"/>
      <c r="G413" s="572"/>
      <c r="H413" s="572"/>
      <c r="I413" s="467">
        <v>905</v>
      </c>
      <c r="J413" s="468">
        <v>702</v>
      </c>
      <c r="K413" s="469">
        <v>4339900</v>
      </c>
      <c r="L413" s="467">
        <v>0</v>
      </c>
      <c r="M413" s="470">
        <v>51620.31383000001</v>
      </c>
      <c r="N413" s="470">
        <v>29336.49959</v>
      </c>
      <c r="O413" s="471">
        <v>3656.77</v>
      </c>
    </row>
    <row r="414" spans="1:15" ht="15.75" customHeight="1">
      <c r="A414" s="458"/>
      <c r="B414" s="459"/>
      <c r="C414" s="460"/>
      <c r="D414" s="466"/>
      <c r="E414" s="466"/>
      <c r="F414" s="466"/>
      <c r="G414" s="573" t="s">
        <v>671</v>
      </c>
      <c r="H414" s="573"/>
      <c r="I414" s="467">
        <v>905</v>
      </c>
      <c r="J414" s="468">
        <v>702</v>
      </c>
      <c r="K414" s="469">
        <v>4339900</v>
      </c>
      <c r="L414" s="467">
        <v>1</v>
      </c>
      <c r="M414" s="470">
        <v>1073.8405</v>
      </c>
      <c r="N414" s="470">
        <v>0</v>
      </c>
      <c r="O414" s="471">
        <v>0</v>
      </c>
    </row>
    <row r="415" spans="1:15" ht="120.75" customHeight="1">
      <c r="A415" s="458"/>
      <c r="B415" s="459"/>
      <c r="C415" s="460"/>
      <c r="D415" s="466"/>
      <c r="E415" s="466"/>
      <c r="F415" s="572" t="s">
        <v>1143</v>
      </c>
      <c r="G415" s="572"/>
      <c r="H415" s="572"/>
      <c r="I415" s="467">
        <v>905</v>
      </c>
      <c r="J415" s="468">
        <v>702</v>
      </c>
      <c r="K415" s="469">
        <v>4339901</v>
      </c>
      <c r="L415" s="467">
        <v>0</v>
      </c>
      <c r="M415" s="470">
        <v>50432</v>
      </c>
      <c r="N415" s="470">
        <v>29336.49959</v>
      </c>
      <c r="O415" s="471">
        <v>3656.77</v>
      </c>
    </row>
    <row r="416" spans="1:15" ht="21.75" customHeight="1">
      <c r="A416" s="458"/>
      <c r="B416" s="459"/>
      <c r="C416" s="460"/>
      <c r="D416" s="466"/>
      <c r="E416" s="466"/>
      <c r="F416" s="466"/>
      <c r="G416" s="573" t="s">
        <v>671</v>
      </c>
      <c r="H416" s="573"/>
      <c r="I416" s="467">
        <v>905</v>
      </c>
      <c r="J416" s="468">
        <v>702</v>
      </c>
      <c r="K416" s="469">
        <v>4339901</v>
      </c>
      <c r="L416" s="467">
        <v>1</v>
      </c>
      <c r="M416" s="470">
        <v>50432</v>
      </c>
      <c r="N416" s="470">
        <v>29336.49959</v>
      </c>
      <c r="O416" s="471">
        <v>3656.77</v>
      </c>
    </row>
    <row r="417" spans="1:15" ht="32.25" customHeight="1">
      <c r="A417" s="458"/>
      <c r="B417" s="459"/>
      <c r="C417" s="460"/>
      <c r="D417" s="466"/>
      <c r="E417" s="466"/>
      <c r="F417" s="572" t="s">
        <v>750</v>
      </c>
      <c r="G417" s="572"/>
      <c r="H417" s="572"/>
      <c r="I417" s="467">
        <v>905</v>
      </c>
      <c r="J417" s="468">
        <v>702</v>
      </c>
      <c r="K417" s="469">
        <v>4339902</v>
      </c>
      <c r="L417" s="467">
        <v>0</v>
      </c>
      <c r="M417" s="470">
        <v>36</v>
      </c>
      <c r="N417" s="470">
        <v>0</v>
      </c>
      <c r="O417" s="471">
        <v>0</v>
      </c>
    </row>
    <row r="418" spans="1:15" ht="21.75" customHeight="1">
      <c r="A418" s="458"/>
      <c r="B418" s="459"/>
      <c r="C418" s="460"/>
      <c r="D418" s="466"/>
      <c r="E418" s="466"/>
      <c r="F418" s="466"/>
      <c r="G418" s="573" t="s">
        <v>671</v>
      </c>
      <c r="H418" s="573"/>
      <c r="I418" s="467">
        <v>905</v>
      </c>
      <c r="J418" s="468">
        <v>702</v>
      </c>
      <c r="K418" s="469">
        <v>4339902</v>
      </c>
      <c r="L418" s="467">
        <v>1</v>
      </c>
      <c r="M418" s="470">
        <v>36</v>
      </c>
      <c r="N418" s="470">
        <v>0</v>
      </c>
      <c r="O418" s="471">
        <v>0</v>
      </c>
    </row>
    <row r="419" spans="1:15" ht="42.75" customHeight="1">
      <c r="A419" s="458"/>
      <c r="B419" s="459"/>
      <c r="C419" s="460"/>
      <c r="D419" s="466"/>
      <c r="E419" s="466"/>
      <c r="F419" s="572" t="s">
        <v>751</v>
      </c>
      <c r="G419" s="572"/>
      <c r="H419" s="572"/>
      <c r="I419" s="467">
        <v>905</v>
      </c>
      <c r="J419" s="468">
        <v>702</v>
      </c>
      <c r="K419" s="469">
        <v>4339903</v>
      </c>
      <c r="L419" s="467">
        <v>0</v>
      </c>
      <c r="M419" s="470">
        <v>72</v>
      </c>
      <c r="N419" s="470">
        <v>0</v>
      </c>
      <c r="O419" s="471">
        <v>0</v>
      </c>
    </row>
    <row r="420" spans="1:15" ht="18" customHeight="1">
      <c r="A420" s="458"/>
      <c r="B420" s="459"/>
      <c r="C420" s="460"/>
      <c r="D420" s="466"/>
      <c r="E420" s="466"/>
      <c r="F420" s="466"/>
      <c r="G420" s="573" t="s">
        <v>671</v>
      </c>
      <c r="H420" s="573"/>
      <c r="I420" s="467">
        <v>905</v>
      </c>
      <c r="J420" s="468">
        <v>702</v>
      </c>
      <c r="K420" s="469">
        <v>4339903</v>
      </c>
      <c r="L420" s="467">
        <v>1</v>
      </c>
      <c r="M420" s="470">
        <v>72</v>
      </c>
      <c r="N420" s="470">
        <v>0</v>
      </c>
      <c r="O420" s="471">
        <v>0</v>
      </c>
    </row>
    <row r="421" spans="1:15" ht="27" customHeight="1">
      <c r="A421" s="458"/>
      <c r="B421" s="459"/>
      <c r="C421" s="460"/>
      <c r="D421" s="466"/>
      <c r="E421" s="466"/>
      <c r="F421" s="572" t="s">
        <v>864</v>
      </c>
      <c r="G421" s="572"/>
      <c r="H421" s="572"/>
      <c r="I421" s="467">
        <v>905</v>
      </c>
      <c r="J421" s="468">
        <v>702</v>
      </c>
      <c r="K421" s="469">
        <v>4339909</v>
      </c>
      <c r="L421" s="467">
        <v>0</v>
      </c>
      <c r="M421" s="470">
        <v>6.47333</v>
      </c>
      <c r="N421" s="470">
        <v>0</v>
      </c>
      <c r="O421" s="471">
        <v>0</v>
      </c>
    </row>
    <row r="422" spans="1:15" ht="17.25" customHeight="1">
      <c r="A422" s="458"/>
      <c r="B422" s="459"/>
      <c r="C422" s="460"/>
      <c r="D422" s="466"/>
      <c r="E422" s="466"/>
      <c r="F422" s="466"/>
      <c r="G422" s="573" t="s">
        <v>671</v>
      </c>
      <c r="H422" s="573"/>
      <c r="I422" s="467">
        <v>905</v>
      </c>
      <c r="J422" s="468">
        <v>702</v>
      </c>
      <c r="K422" s="469">
        <v>4339909</v>
      </c>
      <c r="L422" s="467">
        <v>1</v>
      </c>
      <c r="M422" s="470">
        <v>6.47333</v>
      </c>
      <c r="N422" s="470">
        <v>0</v>
      </c>
      <c r="O422" s="471">
        <v>0</v>
      </c>
    </row>
    <row r="423" spans="1:15" ht="33" customHeight="1">
      <c r="A423" s="458"/>
      <c r="B423" s="459"/>
      <c r="C423" s="460"/>
      <c r="D423" s="572" t="s">
        <v>865</v>
      </c>
      <c r="E423" s="572"/>
      <c r="F423" s="572"/>
      <c r="G423" s="572"/>
      <c r="H423" s="572"/>
      <c r="I423" s="467">
        <v>905</v>
      </c>
      <c r="J423" s="468">
        <v>702</v>
      </c>
      <c r="K423" s="469">
        <v>5200000</v>
      </c>
      <c r="L423" s="467">
        <v>0</v>
      </c>
      <c r="M423" s="470">
        <v>35779.6</v>
      </c>
      <c r="N423" s="470">
        <v>28575.89693</v>
      </c>
      <c r="O423" s="471">
        <v>0</v>
      </c>
    </row>
    <row r="424" spans="1:15" ht="32.25" customHeight="1">
      <c r="A424" s="458"/>
      <c r="B424" s="459"/>
      <c r="C424" s="460"/>
      <c r="D424" s="466"/>
      <c r="E424" s="572" t="s">
        <v>866</v>
      </c>
      <c r="F424" s="572"/>
      <c r="G424" s="572"/>
      <c r="H424" s="572"/>
      <c r="I424" s="467">
        <v>905</v>
      </c>
      <c r="J424" s="468">
        <v>702</v>
      </c>
      <c r="K424" s="469">
        <v>5200900</v>
      </c>
      <c r="L424" s="467">
        <v>0</v>
      </c>
      <c r="M424" s="470">
        <v>35779.6</v>
      </c>
      <c r="N424" s="470">
        <v>28575.89693</v>
      </c>
      <c r="O424" s="471">
        <v>0</v>
      </c>
    </row>
    <row r="425" spans="1:15" ht="75.75" customHeight="1">
      <c r="A425" s="458"/>
      <c r="B425" s="459"/>
      <c r="C425" s="460"/>
      <c r="D425" s="466"/>
      <c r="E425" s="466"/>
      <c r="F425" s="572" t="s">
        <v>1142</v>
      </c>
      <c r="G425" s="572"/>
      <c r="H425" s="572"/>
      <c r="I425" s="467">
        <v>905</v>
      </c>
      <c r="J425" s="468">
        <v>702</v>
      </c>
      <c r="K425" s="469">
        <v>5200901</v>
      </c>
      <c r="L425" s="467">
        <v>0</v>
      </c>
      <c r="M425" s="470">
        <v>24966</v>
      </c>
      <c r="N425" s="470">
        <v>19782.9</v>
      </c>
      <c r="O425" s="471">
        <v>0</v>
      </c>
    </row>
    <row r="426" spans="1:15" ht="15.75" customHeight="1">
      <c r="A426" s="458"/>
      <c r="B426" s="459"/>
      <c r="C426" s="460"/>
      <c r="D426" s="466"/>
      <c r="E426" s="466"/>
      <c r="F426" s="466"/>
      <c r="G426" s="573" t="s">
        <v>671</v>
      </c>
      <c r="H426" s="573"/>
      <c r="I426" s="467">
        <v>905</v>
      </c>
      <c r="J426" s="468">
        <v>702</v>
      </c>
      <c r="K426" s="469">
        <v>5200901</v>
      </c>
      <c r="L426" s="467">
        <v>1</v>
      </c>
      <c r="M426" s="470">
        <v>24966</v>
      </c>
      <c r="N426" s="470">
        <v>19782.9</v>
      </c>
      <c r="O426" s="471">
        <v>0</v>
      </c>
    </row>
    <row r="427" spans="1:15" ht="76.5" customHeight="1">
      <c r="A427" s="458"/>
      <c r="B427" s="459"/>
      <c r="C427" s="460"/>
      <c r="D427" s="466"/>
      <c r="E427" s="466"/>
      <c r="F427" s="572" t="s">
        <v>1141</v>
      </c>
      <c r="G427" s="572"/>
      <c r="H427" s="572"/>
      <c r="I427" s="467">
        <v>905</v>
      </c>
      <c r="J427" s="468">
        <v>702</v>
      </c>
      <c r="K427" s="469">
        <v>5200902</v>
      </c>
      <c r="L427" s="467">
        <v>0</v>
      </c>
      <c r="M427" s="470">
        <v>618</v>
      </c>
      <c r="N427" s="470">
        <v>489.7</v>
      </c>
      <c r="O427" s="471">
        <v>0</v>
      </c>
    </row>
    <row r="428" spans="1:15" ht="17.25" customHeight="1">
      <c r="A428" s="458"/>
      <c r="B428" s="459"/>
      <c r="C428" s="460"/>
      <c r="D428" s="466"/>
      <c r="E428" s="466"/>
      <c r="F428" s="466"/>
      <c r="G428" s="573" t="s">
        <v>671</v>
      </c>
      <c r="H428" s="573"/>
      <c r="I428" s="467">
        <v>905</v>
      </c>
      <c r="J428" s="468">
        <v>702</v>
      </c>
      <c r="K428" s="469">
        <v>5200902</v>
      </c>
      <c r="L428" s="467">
        <v>1</v>
      </c>
      <c r="M428" s="470">
        <v>618</v>
      </c>
      <c r="N428" s="470">
        <v>489.7</v>
      </c>
      <c r="O428" s="471">
        <v>0</v>
      </c>
    </row>
    <row r="429" spans="1:15" ht="77.25" customHeight="1">
      <c r="A429" s="458"/>
      <c r="B429" s="459"/>
      <c r="C429" s="460"/>
      <c r="D429" s="466"/>
      <c r="E429" s="466"/>
      <c r="F429" s="572" t="s">
        <v>1140</v>
      </c>
      <c r="G429" s="572"/>
      <c r="H429" s="572"/>
      <c r="I429" s="467">
        <v>905</v>
      </c>
      <c r="J429" s="468">
        <v>702</v>
      </c>
      <c r="K429" s="469">
        <v>5200903</v>
      </c>
      <c r="L429" s="467">
        <v>0</v>
      </c>
      <c r="M429" s="470">
        <v>9882.19674</v>
      </c>
      <c r="N429" s="470">
        <v>8053.329470000001</v>
      </c>
      <c r="O429" s="471">
        <v>0</v>
      </c>
    </row>
    <row r="430" spans="1:15" ht="21.75" customHeight="1">
      <c r="A430" s="458"/>
      <c r="B430" s="459"/>
      <c r="C430" s="460"/>
      <c r="D430" s="466"/>
      <c r="E430" s="466"/>
      <c r="F430" s="466"/>
      <c r="G430" s="573" t="s">
        <v>671</v>
      </c>
      <c r="H430" s="573"/>
      <c r="I430" s="467">
        <v>905</v>
      </c>
      <c r="J430" s="468">
        <v>702</v>
      </c>
      <c r="K430" s="469">
        <v>5200903</v>
      </c>
      <c r="L430" s="467">
        <v>1</v>
      </c>
      <c r="M430" s="470">
        <v>9882.19674</v>
      </c>
      <c r="N430" s="470">
        <v>8053.329470000001</v>
      </c>
      <c r="O430" s="471">
        <v>0</v>
      </c>
    </row>
    <row r="431" spans="1:15" ht="74.25" customHeight="1">
      <c r="A431" s="458"/>
      <c r="B431" s="459"/>
      <c r="C431" s="460"/>
      <c r="D431" s="466"/>
      <c r="E431" s="466"/>
      <c r="F431" s="572" t="s">
        <v>1139</v>
      </c>
      <c r="G431" s="572"/>
      <c r="H431" s="572"/>
      <c r="I431" s="467">
        <v>905</v>
      </c>
      <c r="J431" s="468">
        <v>702</v>
      </c>
      <c r="K431" s="469">
        <v>5200904</v>
      </c>
      <c r="L431" s="467">
        <v>0</v>
      </c>
      <c r="M431" s="470">
        <v>313.40326</v>
      </c>
      <c r="N431" s="470">
        <v>249.96746</v>
      </c>
      <c r="O431" s="471">
        <v>0</v>
      </c>
    </row>
    <row r="432" spans="1:15" ht="16.5" customHeight="1">
      <c r="A432" s="458"/>
      <c r="B432" s="459"/>
      <c r="C432" s="460"/>
      <c r="D432" s="466"/>
      <c r="E432" s="466"/>
      <c r="F432" s="466"/>
      <c r="G432" s="573" t="s">
        <v>671</v>
      </c>
      <c r="H432" s="573"/>
      <c r="I432" s="467">
        <v>905</v>
      </c>
      <c r="J432" s="468">
        <v>702</v>
      </c>
      <c r="K432" s="469">
        <v>5200904</v>
      </c>
      <c r="L432" s="467">
        <v>1</v>
      </c>
      <c r="M432" s="470">
        <v>313.40326</v>
      </c>
      <c r="N432" s="470">
        <v>249.96746</v>
      </c>
      <c r="O432" s="471">
        <v>0</v>
      </c>
    </row>
    <row r="433" spans="1:15" ht="90" customHeight="1">
      <c r="A433" s="458"/>
      <c r="B433" s="459"/>
      <c r="C433" s="460"/>
      <c r="D433" s="572" t="s">
        <v>985</v>
      </c>
      <c r="E433" s="572"/>
      <c r="F433" s="572"/>
      <c r="G433" s="572"/>
      <c r="H433" s="572"/>
      <c r="I433" s="467">
        <v>905</v>
      </c>
      <c r="J433" s="468">
        <v>702</v>
      </c>
      <c r="K433" s="469">
        <v>5210000</v>
      </c>
      <c r="L433" s="467">
        <v>0</v>
      </c>
      <c r="M433" s="470">
        <v>840</v>
      </c>
      <c r="N433" s="470">
        <v>0</v>
      </c>
      <c r="O433" s="471">
        <v>0</v>
      </c>
    </row>
    <row r="434" spans="1:15" ht="89.25" customHeight="1">
      <c r="A434" s="458"/>
      <c r="B434" s="459"/>
      <c r="C434" s="460"/>
      <c r="D434" s="466"/>
      <c r="E434" s="572" t="s">
        <v>302</v>
      </c>
      <c r="F434" s="572"/>
      <c r="G434" s="572"/>
      <c r="H434" s="572"/>
      <c r="I434" s="467">
        <v>905</v>
      </c>
      <c r="J434" s="468">
        <v>702</v>
      </c>
      <c r="K434" s="469">
        <v>5210300</v>
      </c>
      <c r="L434" s="467">
        <v>0</v>
      </c>
      <c r="M434" s="470">
        <v>840</v>
      </c>
      <c r="N434" s="470">
        <v>0</v>
      </c>
      <c r="O434" s="471">
        <v>0</v>
      </c>
    </row>
    <row r="435" spans="1:15" ht="88.5" customHeight="1">
      <c r="A435" s="458"/>
      <c r="B435" s="459"/>
      <c r="C435" s="460"/>
      <c r="D435" s="466"/>
      <c r="E435" s="466"/>
      <c r="F435" s="572" t="s">
        <v>302</v>
      </c>
      <c r="G435" s="572"/>
      <c r="H435" s="572"/>
      <c r="I435" s="467">
        <v>905</v>
      </c>
      <c r="J435" s="468">
        <v>702</v>
      </c>
      <c r="K435" s="469">
        <v>5210301</v>
      </c>
      <c r="L435" s="467">
        <v>0</v>
      </c>
      <c r="M435" s="470">
        <v>840</v>
      </c>
      <c r="N435" s="470">
        <v>0</v>
      </c>
      <c r="O435" s="471">
        <v>0</v>
      </c>
    </row>
    <row r="436" spans="1:15" ht="18" customHeight="1">
      <c r="A436" s="458"/>
      <c r="B436" s="459"/>
      <c r="C436" s="460"/>
      <c r="D436" s="466"/>
      <c r="E436" s="466"/>
      <c r="F436" s="466"/>
      <c r="G436" s="573" t="s">
        <v>671</v>
      </c>
      <c r="H436" s="573"/>
      <c r="I436" s="467">
        <v>905</v>
      </c>
      <c r="J436" s="468">
        <v>702</v>
      </c>
      <c r="K436" s="469">
        <v>5210301</v>
      </c>
      <c r="L436" s="467">
        <v>1</v>
      </c>
      <c r="M436" s="470">
        <v>840</v>
      </c>
      <c r="N436" s="470">
        <v>0</v>
      </c>
      <c r="O436" s="471">
        <v>0</v>
      </c>
    </row>
    <row r="437" spans="1:15" ht="15.75" customHeight="1">
      <c r="A437" s="458"/>
      <c r="B437" s="459"/>
      <c r="C437" s="460"/>
      <c r="D437" s="572" t="s">
        <v>674</v>
      </c>
      <c r="E437" s="572"/>
      <c r="F437" s="572"/>
      <c r="G437" s="572"/>
      <c r="H437" s="572"/>
      <c r="I437" s="467">
        <v>905</v>
      </c>
      <c r="J437" s="468">
        <v>702</v>
      </c>
      <c r="K437" s="469">
        <v>7950000</v>
      </c>
      <c r="L437" s="467">
        <v>0</v>
      </c>
      <c r="M437" s="470">
        <v>8757</v>
      </c>
      <c r="N437" s="470">
        <v>0</v>
      </c>
      <c r="O437" s="471">
        <v>0</v>
      </c>
    </row>
    <row r="438" spans="1:15" ht="58.5" customHeight="1">
      <c r="A438" s="458"/>
      <c r="B438" s="459"/>
      <c r="C438" s="460"/>
      <c r="D438" s="466"/>
      <c r="E438" s="466"/>
      <c r="F438" s="572" t="s">
        <v>852</v>
      </c>
      <c r="G438" s="572"/>
      <c r="H438" s="572"/>
      <c r="I438" s="467">
        <v>905</v>
      </c>
      <c r="J438" s="468">
        <v>702</v>
      </c>
      <c r="K438" s="469">
        <v>7950043</v>
      </c>
      <c r="L438" s="467">
        <v>0</v>
      </c>
      <c r="M438" s="470">
        <v>8757</v>
      </c>
      <c r="N438" s="470">
        <v>0</v>
      </c>
      <c r="O438" s="471">
        <v>0</v>
      </c>
    </row>
    <row r="439" spans="1:15" ht="28.5" customHeight="1">
      <c r="A439" s="458"/>
      <c r="B439" s="459"/>
      <c r="C439" s="460"/>
      <c r="D439" s="466"/>
      <c r="E439" s="466"/>
      <c r="F439" s="466"/>
      <c r="G439" s="573" t="s">
        <v>1159</v>
      </c>
      <c r="H439" s="573"/>
      <c r="I439" s="467">
        <v>905</v>
      </c>
      <c r="J439" s="468">
        <v>702</v>
      </c>
      <c r="K439" s="469">
        <v>7950043</v>
      </c>
      <c r="L439" s="467">
        <v>500</v>
      </c>
      <c r="M439" s="470">
        <v>8757</v>
      </c>
      <c r="N439" s="470">
        <v>0</v>
      </c>
      <c r="O439" s="471">
        <v>0</v>
      </c>
    </row>
    <row r="440" spans="1:15" ht="18.75" customHeight="1">
      <c r="A440" s="458"/>
      <c r="B440" s="459"/>
      <c r="C440" s="589" t="s">
        <v>867</v>
      </c>
      <c r="D440" s="589"/>
      <c r="E440" s="589"/>
      <c r="F440" s="589"/>
      <c r="G440" s="589"/>
      <c r="H440" s="589"/>
      <c r="I440" s="461">
        <v>905</v>
      </c>
      <c r="J440" s="462">
        <v>707</v>
      </c>
      <c r="K440" s="463">
        <v>0</v>
      </c>
      <c r="L440" s="461">
        <v>0</v>
      </c>
      <c r="M440" s="464">
        <v>25638.986049999996</v>
      </c>
      <c r="N440" s="464">
        <v>0</v>
      </c>
      <c r="O440" s="465">
        <v>0</v>
      </c>
    </row>
    <row r="441" spans="1:15" ht="26.25" customHeight="1">
      <c r="A441" s="458"/>
      <c r="B441" s="459"/>
      <c r="C441" s="460"/>
      <c r="D441" s="572" t="s">
        <v>868</v>
      </c>
      <c r="E441" s="572"/>
      <c r="F441" s="572"/>
      <c r="G441" s="572"/>
      <c r="H441" s="572"/>
      <c r="I441" s="467">
        <v>905</v>
      </c>
      <c r="J441" s="468">
        <v>707</v>
      </c>
      <c r="K441" s="469">
        <v>4310000</v>
      </c>
      <c r="L441" s="467">
        <v>0</v>
      </c>
      <c r="M441" s="470">
        <v>4705.87977</v>
      </c>
      <c r="N441" s="470">
        <v>0</v>
      </c>
      <c r="O441" s="471">
        <v>0</v>
      </c>
    </row>
    <row r="442" spans="1:15" ht="21.75" customHeight="1">
      <c r="A442" s="458"/>
      <c r="B442" s="459"/>
      <c r="C442" s="460"/>
      <c r="D442" s="466"/>
      <c r="E442" s="572" t="s">
        <v>869</v>
      </c>
      <c r="F442" s="572"/>
      <c r="G442" s="572"/>
      <c r="H442" s="572"/>
      <c r="I442" s="467">
        <v>905</v>
      </c>
      <c r="J442" s="468">
        <v>707</v>
      </c>
      <c r="K442" s="469">
        <v>4310100</v>
      </c>
      <c r="L442" s="467">
        <v>0</v>
      </c>
      <c r="M442" s="470">
        <v>4705.87977</v>
      </c>
      <c r="N442" s="470">
        <v>0</v>
      </c>
      <c r="O442" s="471">
        <v>0</v>
      </c>
    </row>
    <row r="443" spans="1:15" ht="21.75" customHeight="1">
      <c r="A443" s="458"/>
      <c r="B443" s="459"/>
      <c r="C443" s="460"/>
      <c r="D443" s="466"/>
      <c r="E443" s="466"/>
      <c r="F443" s="466"/>
      <c r="G443" s="573" t="s">
        <v>671</v>
      </c>
      <c r="H443" s="573"/>
      <c r="I443" s="467">
        <v>905</v>
      </c>
      <c r="J443" s="468">
        <v>707</v>
      </c>
      <c r="K443" s="469">
        <v>4310100</v>
      </c>
      <c r="L443" s="467">
        <v>1</v>
      </c>
      <c r="M443" s="470">
        <v>4161.8797700000005</v>
      </c>
      <c r="N443" s="470">
        <v>0</v>
      </c>
      <c r="O443" s="471">
        <v>0</v>
      </c>
    </row>
    <row r="444" spans="1:15" ht="21.75" customHeight="1">
      <c r="A444" s="458"/>
      <c r="B444" s="459"/>
      <c r="C444" s="460"/>
      <c r="D444" s="466"/>
      <c r="E444" s="466"/>
      <c r="F444" s="572" t="s">
        <v>870</v>
      </c>
      <c r="G444" s="572"/>
      <c r="H444" s="572"/>
      <c r="I444" s="467">
        <v>905</v>
      </c>
      <c r="J444" s="468">
        <v>707</v>
      </c>
      <c r="K444" s="469">
        <v>4310102</v>
      </c>
      <c r="L444" s="467">
        <v>0</v>
      </c>
      <c r="M444" s="470">
        <v>130</v>
      </c>
      <c r="N444" s="470">
        <v>0</v>
      </c>
      <c r="O444" s="471">
        <v>0</v>
      </c>
    </row>
    <row r="445" spans="1:15" ht="32.25" customHeight="1">
      <c r="A445" s="458"/>
      <c r="B445" s="459"/>
      <c r="C445" s="460"/>
      <c r="D445" s="466"/>
      <c r="E445" s="466"/>
      <c r="F445" s="466"/>
      <c r="G445" s="573" t="s">
        <v>1159</v>
      </c>
      <c r="H445" s="573"/>
      <c r="I445" s="467">
        <v>905</v>
      </c>
      <c r="J445" s="468">
        <v>707</v>
      </c>
      <c r="K445" s="469">
        <v>4310102</v>
      </c>
      <c r="L445" s="467">
        <v>500</v>
      </c>
      <c r="M445" s="470">
        <v>130</v>
      </c>
      <c r="N445" s="470">
        <v>0</v>
      </c>
      <c r="O445" s="471">
        <v>0</v>
      </c>
    </row>
    <row r="446" spans="1:15" ht="75" customHeight="1">
      <c r="A446" s="458"/>
      <c r="B446" s="459"/>
      <c r="C446" s="460"/>
      <c r="D446" s="466"/>
      <c r="E446" s="466"/>
      <c r="F446" s="572" t="s">
        <v>1138</v>
      </c>
      <c r="G446" s="572"/>
      <c r="H446" s="572"/>
      <c r="I446" s="467">
        <v>905</v>
      </c>
      <c r="J446" s="468">
        <v>707</v>
      </c>
      <c r="K446" s="469">
        <v>4310104</v>
      </c>
      <c r="L446" s="467">
        <v>0</v>
      </c>
      <c r="M446" s="470">
        <v>414</v>
      </c>
      <c r="N446" s="470">
        <v>0</v>
      </c>
      <c r="O446" s="471">
        <v>0</v>
      </c>
    </row>
    <row r="447" spans="1:15" ht="15.75" customHeight="1">
      <c r="A447" s="458"/>
      <c r="B447" s="459"/>
      <c r="C447" s="460"/>
      <c r="D447" s="466"/>
      <c r="E447" s="466"/>
      <c r="F447" s="466"/>
      <c r="G447" s="573" t="s">
        <v>671</v>
      </c>
      <c r="H447" s="573"/>
      <c r="I447" s="467">
        <v>905</v>
      </c>
      <c r="J447" s="468">
        <v>707</v>
      </c>
      <c r="K447" s="469">
        <v>4310104</v>
      </c>
      <c r="L447" s="467">
        <v>1</v>
      </c>
      <c r="M447" s="470">
        <v>414</v>
      </c>
      <c r="N447" s="470">
        <v>0</v>
      </c>
      <c r="O447" s="471">
        <v>0</v>
      </c>
    </row>
    <row r="448" spans="1:15" ht="27" customHeight="1">
      <c r="A448" s="458"/>
      <c r="B448" s="459"/>
      <c r="C448" s="460"/>
      <c r="D448" s="572" t="s">
        <v>752</v>
      </c>
      <c r="E448" s="572"/>
      <c r="F448" s="572"/>
      <c r="G448" s="572"/>
      <c r="H448" s="572"/>
      <c r="I448" s="467">
        <v>905</v>
      </c>
      <c r="J448" s="468">
        <v>707</v>
      </c>
      <c r="K448" s="469">
        <v>4320000</v>
      </c>
      <c r="L448" s="467">
        <v>0</v>
      </c>
      <c r="M448" s="470">
        <v>12288.869</v>
      </c>
      <c r="N448" s="470">
        <v>0</v>
      </c>
      <c r="O448" s="471">
        <v>0</v>
      </c>
    </row>
    <row r="449" spans="1:15" ht="57" customHeight="1">
      <c r="A449" s="458"/>
      <c r="B449" s="459"/>
      <c r="C449" s="460"/>
      <c r="D449" s="466"/>
      <c r="E449" s="572" t="s">
        <v>1088</v>
      </c>
      <c r="F449" s="572"/>
      <c r="G449" s="572"/>
      <c r="H449" s="572"/>
      <c r="I449" s="467">
        <v>905</v>
      </c>
      <c r="J449" s="468">
        <v>707</v>
      </c>
      <c r="K449" s="469">
        <v>4320300</v>
      </c>
      <c r="L449" s="467">
        <v>0</v>
      </c>
      <c r="M449" s="470">
        <v>12288.869</v>
      </c>
      <c r="N449" s="470">
        <v>0</v>
      </c>
      <c r="O449" s="471">
        <v>0</v>
      </c>
    </row>
    <row r="450" spans="1:15" ht="18.75" customHeight="1">
      <c r="A450" s="458"/>
      <c r="B450" s="459"/>
      <c r="C450" s="460"/>
      <c r="D450" s="466"/>
      <c r="E450" s="466"/>
      <c r="F450" s="466"/>
      <c r="G450" s="573" t="s">
        <v>671</v>
      </c>
      <c r="H450" s="573"/>
      <c r="I450" s="467">
        <v>905</v>
      </c>
      <c r="J450" s="468">
        <v>707</v>
      </c>
      <c r="K450" s="469">
        <v>4320300</v>
      </c>
      <c r="L450" s="467">
        <v>1</v>
      </c>
      <c r="M450" s="470">
        <v>12288.869</v>
      </c>
      <c r="N450" s="470">
        <v>0</v>
      </c>
      <c r="O450" s="471">
        <v>0</v>
      </c>
    </row>
    <row r="451" spans="1:15" ht="15.75" customHeight="1">
      <c r="A451" s="458"/>
      <c r="B451" s="459"/>
      <c r="C451" s="460"/>
      <c r="D451" s="572" t="s">
        <v>674</v>
      </c>
      <c r="E451" s="572"/>
      <c r="F451" s="572"/>
      <c r="G451" s="572"/>
      <c r="H451" s="572"/>
      <c r="I451" s="467">
        <v>905</v>
      </c>
      <c r="J451" s="468">
        <v>707</v>
      </c>
      <c r="K451" s="469">
        <v>7950000</v>
      </c>
      <c r="L451" s="467">
        <v>0</v>
      </c>
      <c r="M451" s="470">
        <v>8644.237280000001</v>
      </c>
      <c r="N451" s="470">
        <v>0</v>
      </c>
      <c r="O451" s="471">
        <v>0</v>
      </c>
    </row>
    <row r="452" spans="1:15" ht="61.5" customHeight="1">
      <c r="A452" s="458"/>
      <c r="B452" s="459"/>
      <c r="C452" s="460"/>
      <c r="D452" s="466"/>
      <c r="E452" s="466"/>
      <c r="F452" s="572" t="s">
        <v>1137</v>
      </c>
      <c r="G452" s="572"/>
      <c r="H452" s="572"/>
      <c r="I452" s="467">
        <v>905</v>
      </c>
      <c r="J452" s="468">
        <v>707</v>
      </c>
      <c r="K452" s="469">
        <v>7950015</v>
      </c>
      <c r="L452" s="467">
        <v>0</v>
      </c>
      <c r="M452" s="470">
        <v>169.8055</v>
      </c>
      <c r="N452" s="470">
        <v>0</v>
      </c>
      <c r="O452" s="471">
        <v>0</v>
      </c>
    </row>
    <row r="453" spans="1:15" ht="27.75" customHeight="1">
      <c r="A453" s="458"/>
      <c r="B453" s="459"/>
      <c r="C453" s="460"/>
      <c r="D453" s="466"/>
      <c r="E453" s="466"/>
      <c r="F453" s="466"/>
      <c r="G453" s="573" t="s">
        <v>1159</v>
      </c>
      <c r="H453" s="573"/>
      <c r="I453" s="467">
        <v>905</v>
      </c>
      <c r="J453" s="468">
        <v>707</v>
      </c>
      <c r="K453" s="469">
        <v>7950015</v>
      </c>
      <c r="L453" s="467">
        <v>500</v>
      </c>
      <c r="M453" s="470">
        <v>169.8055</v>
      </c>
      <c r="N453" s="470">
        <v>0</v>
      </c>
      <c r="O453" s="471">
        <v>0</v>
      </c>
    </row>
    <row r="454" spans="1:15" ht="42" customHeight="1">
      <c r="A454" s="458"/>
      <c r="B454" s="459"/>
      <c r="C454" s="460"/>
      <c r="D454" s="466"/>
      <c r="E454" s="466"/>
      <c r="F454" s="572" t="s">
        <v>871</v>
      </c>
      <c r="G454" s="572"/>
      <c r="H454" s="572"/>
      <c r="I454" s="467">
        <v>905</v>
      </c>
      <c r="J454" s="468">
        <v>707</v>
      </c>
      <c r="K454" s="469">
        <v>7950031</v>
      </c>
      <c r="L454" s="467">
        <v>0</v>
      </c>
      <c r="M454" s="470">
        <v>2992.33178</v>
      </c>
      <c r="N454" s="470">
        <v>0</v>
      </c>
      <c r="O454" s="471">
        <v>0</v>
      </c>
    </row>
    <row r="455" spans="1:15" ht="32.25" customHeight="1">
      <c r="A455" s="458"/>
      <c r="B455" s="459"/>
      <c r="C455" s="460"/>
      <c r="D455" s="466"/>
      <c r="E455" s="466"/>
      <c r="F455" s="466"/>
      <c r="G455" s="573" t="s">
        <v>1159</v>
      </c>
      <c r="H455" s="573"/>
      <c r="I455" s="467">
        <v>905</v>
      </c>
      <c r="J455" s="468">
        <v>707</v>
      </c>
      <c r="K455" s="469">
        <v>7950031</v>
      </c>
      <c r="L455" s="467">
        <v>500</v>
      </c>
      <c r="M455" s="470">
        <v>2992.33178</v>
      </c>
      <c r="N455" s="470">
        <v>0</v>
      </c>
      <c r="O455" s="471">
        <v>0</v>
      </c>
    </row>
    <row r="456" spans="1:15" ht="57" customHeight="1">
      <c r="A456" s="458"/>
      <c r="B456" s="459"/>
      <c r="C456" s="460"/>
      <c r="D456" s="466"/>
      <c r="E456" s="466"/>
      <c r="F456" s="572" t="s">
        <v>872</v>
      </c>
      <c r="G456" s="572"/>
      <c r="H456" s="572"/>
      <c r="I456" s="467">
        <v>905</v>
      </c>
      <c r="J456" s="468">
        <v>707</v>
      </c>
      <c r="K456" s="469">
        <v>7950032</v>
      </c>
      <c r="L456" s="467">
        <v>0</v>
      </c>
      <c r="M456" s="470">
        <v>5482.1</v>
      </c>
      <c r="N456" s="470">
        <v>0</v>
      </c>
      <c r="O456" s="471">
        <v>0</v>
      </c>
    </row>
    <row r="457" spans="1:15" ht="32.25" customHeight="1">
      <c r="A457" s="458"/>
      <c r="B457" s="459"/>
      <c r="C457" s="460"/>
      <c r="D457" s="466"/>
      <c r="E457" s="466"/>
      <c r="F457" s="466"/>
      <c r="G457" s="573" t="s">
        <v>1159</v>
      </c>
      <c r="H457" s="573"/>
      <c r="I457" s="467">
        <v>905</v>
      </c>
      <c r="J457" s="468">
        <v>707</v>
      </c>
      <c r="K457" s="469">
        <v>7950032</v>
      </c>
      <c r="L457" s="467">
        <v>500</v>
      </c>
      <c r="M457" s="470">
        <v>5482.1</v>
      </c>
      <c r="N457" s="470">
        <v>0</v>
      </c>
      <c r="O457" s="471">
        <v>0</v>
      </c>
    </row>
    <row r="458" spans="1:15" ht="18.75" customHeight="1">
      <c r="A458" s="458"/>
      <c r="B458" s="459"/>
      <c r="C458" s="589" t="s">
        <v>679</v>
      </c>
      <c r="D458" s="589"/>
      <c r="E458" s="589"/>
      <c r="F458" s="589"/>
      <c r="G458" s="589"/>
      <c r="H458" s="589"/>
      <c r="I458" s="461">
        <v>905</v>
      </c>
      <c r="J458" s="462">
        <v>709</v>
      </c>
      <c r="K458" s="463">
        <v>0</v>
      </c>
      <c r="L458" s="461">
        <v>0</v>
      </c>
      <c r="M458" s="464">
        <v>17194.02672</v>
      </c>
      <c r="N458" s="464">
        <v>-4288.251179999999</v>
      </c>
      <c r="O458" s="465">
        <v>0</v>
      </c>
    </row>
    <row r="459" spans="1:15" ht="16.5" customHeight="1">
      <c r="A459" s="458"/>
      <c r="B459" s="459"/>
      <c r="C459" s="460"/>
      <c r="D459" s="572" t="s">
        <v>680</v>
      </c>
      <c r="E459" s="572"/>
      <c r="F459" s="572"/>
      <c r="G459" s="572"/>
      <c r="H459" s="572"/>
      <c r="I459" s="467">
        <v>905</v>
      </c>
      <c r="J459" s="468">
        <v>709</v>
      </c>
      <c r="K459" s="469">
        <v>4360000</v>
      </c>
      <c r="L459" s="467">
        <v>0</v>
      </c>
      <c r="M459" s="470">
        <v>1876.464</v>
      </c>
      <c r="N459" s="470">
        <v>2011.06222</v>
      </c>
      <c r="O459" s="471">
        <v>0</v>
      </c>
    </row>
    <row r="460" spans="1:15" ht="16.5" customHeight="1">
      <c r="A460" s="458"/>
      <c r="B460" s="459"/>
      <c r="C460" s="460"/>
      <c r="D460" s="466"/>
      <c r="E460" s="572" t="s">
        <v>869</v>
      </c>
      <c r="F460" s="572"/>
      <c r="G460" s="572"/>
      <c r="H460" s="572"/>
      <c r="I460" s="467">
        <v>905</v>
      </c>
      <c r="J460" s="468">
        <v>709</v>
      </c>
      <c r="K460" s="469">
        <v>4360900</v>
      </c>
      <c r="L460" s="467">
        <v>0</v>
      </c>
      <c r="M460" s="470">
        <v>1876.464</v>
      </c>
      <c r="N460" s="470">
        <v>2011.06222</v>
      </c>
      <c r="O460" s="471">
        <v>0</v>
      </c>
    </row>
    <row r="461" spans="1:15" ht="16.5" customHeight="1">
      <c r="A461" s="458"/>
      <c r="B461" s="459"/>
      <c r="C461" s="460"/>
      <c r="D461" s="466"/>
      <c r="E461" s="466"/>
      <c r="F461" s="572" t="s">
        <v>680</v>
      </c>
      <c r="G461" s="572"/>
      <c r="H461" s="572"/>
      <c r="I461" s="467">
        <v>905</v>
      </c>
      <c r="J461" s="468">
        <v>709</v>
      </c>
      <c r="K461" s="469">
        <v>4360901</v>
      </c>
      <c r="L461" s="467">
        <v>0</v>
      </c>
      <c r="M461" s="470">
        <v>1876.464</v>
      </c>
      <c r="N461" s="470">
        <v>2011.06222</v>
      </c>
      <c r="O461" s="471">
        <v>0</v>
      </c>
    </row>
    <row r="462" spans="1:15" ht="27" customHeight="1">
      <c r="A462" s="458"/>
      <c r="B462" s="459"/>
      <c r="C462" s="460"/>
      <c r="D462" s="466"/>
      <c r="E462" s="466"/>
      <c r="F462" s="466"/>
      <c r="G462" s="573" t="s">
        <v>1159</v>
      </c>
      <c r="H462" s="573"/>
      <c r="I462" s="467">
        <v>905</v>
      </c>
      <c r="J462" s="468">
        <v>709</v>
      </c>
      <c r="K462" s="469">
        <v>4360901</v>
      </c>
      <c r="L462" s="467">
        <v>500</v>
      </c>
      <c r="M462" s="470">
        <v>1876.464</v>
      </c>
      <c r="N462" s="470">
        <v>2011.06222</v>
      </c>
      <c r="O462" s="471">
        <v>0</v>
      </c>
    </row>
    <row r="463" spans="1:15" ht="27" customHeight="1">
      <c r="A463" s="458"/>
      <c r="B463" s="459"/>
      <c r="C463" s="460"/>
      <c r="D463" s="572" t="s">
        <v>873</v>
      </c>
      <c r="E463" s="572"/>
      <c r="F463" s="572"/>
      <c r="G463" s="572"/>
      <c r="H463" s="572"/>
      <c r="I463" s="467">
        <v>905</v>
      </c>
      <c r="J463" s="468">
        <v>709</v>
      </c>
      <c r="K463" s="469">
        <v>5120000</v>
      </c>
      <c r="L463" s="467">
        <v>0</v>
      </c>
      <c r="M463" s="470">
        <v>205.43155</v>
      </c>
      <c r="N463" s="470">
        <v>0</v>
      </c>
      <c r="O463" s="471">
        <v>0</v>
      </c>
    </row>
    <row r="464" spans="1:15" ht="32.25" customHeight="1">
      <c r="A464" s="458"/>
      <c r="B464" s="459"/>
      <c r="C464" s="460"/>
      <c r="D464" s="466"/>
      <c r="E464" s="572" t="s">
        <v>685</v>
      </c>
      <c r="F464" s="572"/>
      <c r="G464" s="572"/>
      <c r="H464" s="572"/>
      <c r="I464" s="467">
        <v>905</v>
      </c>
      <c r="J464" s="468">
        <v>709</v>
      </c>
      <c r="K464" s="469">
        <v>5129700</v>
      </c>
      <c r="L464" s="467">
        <v>0</v>
      </c>
      <c r="M464" s="470">
        <v>205.43155</v>
      </c>
      <c r="N464" s="470">
        <v>0</v>
      </c>
      <c r="O464" s="471">
        <v>0</v>
      </c>
    </row>
    <row r="465" spans="1:15" ht="32.25" customHeight="1">
      <c r="A465" s="458"/>
      <c r="B465" s="459"/>
      <c r="C465" s="460"/>
      <c r="D465" s="466"/>
      <c r="E465" s="466"/>
      <c r="F465" s="572" t="s">
        <v>874</v>
      </c>
      <c r="G465" s="572"/>
      <c r="H465" s="572"/>
      <c r="I465" s="467">
        <v>905</v>
      </c>
      <c r="J465" s="468">
        <v>709</v>
      </c>
      <c r="K465" s="469">
        <v>5129707</v>
      </c>
      <c r="L465" s="467">
        <v>0</v>
      </c>
      <c r="M465" s="470">
        <v>205.43155</v>
      </c>
      <c r="N465" s="470">
        <v>0</v>
      </c>
      <c r="O465" s="471">
        <v>0</v>
      </c>
    </row>
    <row r="466" spans="1:15" ht="26.25" customHeight="1">
      <c r="A466" s="458"/>
      <c r="B466" s="459"/>
      <c r="C466" s="460"/>
      <c r="D466" s="466"/>
      <c r="E466" s="466"/>
      <c r="F466" s="466"/>
      <c r="G466" s="573" t="s">
        <v>1159</v>
      </c>
      <c r="H466" s="573"/>
      <c r="I466" s="467">
        <v>905</v>
      </c>
      <c r="J466" s="468">
        <v>709</v>
      </c>
      <c r="K466" s="469">
        <v>5129707</v>
      </c>
      <c r="L466" s="467">
        <v>500</v>
      </c>
      <c r="M466" s="470">
        <v>205.43155</v>
      </c>
      <c r="N466" s="470">
        <v>0</v>
      </c>
      <c r="O466" s="471">
        <v>0</v>
      </c>
    </row>
    <row r="467" spans="1:15" ht="16.5" customHeight="1">
      <c r="A467" s="458"/>
      <c r="B467" s="459"/>
      <c r="C467" s="460"/>
      <c r="D467" s="572" t="s">
        <v>674</v>
      </c>
      <c r="E467" s="572"/>
      <c r="F467" s="572"/>
      <c r="G467" s="572"/>
      <c r="H467" s="572"/>
      <c r="I467" s="467">
        <v>905</v>
      </c>
      <c r="J467" s="468">
        <v>709</v>
      </c>
      <c r="K467" s="469">
        <v>7950000</v>
      </c>
      <c r="L467" s="467">
        <v>0</v>
      </c>
      <c r="M467" s="470">
        <v>15112.131170000002</v>
      </c>
      <c r="N467" s="470">
        <v>-6299.3134</v>
      </c>
      <c r="O467" s="471">
        <v>0</v>
      </c>
    </row>
    <row r="468" spans="1:15" ht="47.25" customHeight="1">
      <c r="A468" s="458"/>
      <c r="B468" s="459"/>
      <c r="C468" s="460"/>
      <c r="D468" s="466"/>
      <c r="E468" s="466"/>
      <c r="F468" s="572" t="s">
        <v>275</v>
      </c>
      <c r="G468" s="572"/>
      <c r="H468" s="572"/>
      <c r="I468" s="467">
        <v>905</v>
      </c>
      <c r="J468" s="468">
        <v>709</v>
      </c>
      <c r="K468" s="469">
        <v>7950003</v>
      </c>
      <c r="L468" s="467">
        <v>0</v>
      </c>
      <c r="M468" s="470">
        <v>109.111</v>
      </c>
      <c r="N468" s="470">
        <v>0</v>
      </c>
      <c r="O468" s="471">
        <v>0</v>
      </c>
    </row>
    <row r="469" spans="1:15" ht="28.5" customHeight="1">
      <c r="A469" s="458"/>
      <c r="B469" s="459"/>
      <c r="C469" s="460"/>
      <c r="D469" s="466"/>
      <c r="E469" s="466"/>
      <c r="F469" s="466"/>
      <c r="G469" s="573" t="s">
        <v>1159</v>
      </c>
      <c r="H469" s="573"/>
      <c r="I469" s="467">
        <v>905</v>
      </c>
      <c r="J469" s="468">
        <v>709</v>
      </c>
      <c r="K469" s="469">
        <v>7950003</v>
      </c>
      <c r="L469" s="467">
        <v>500</v>
      </c>
      <c r="M469" s="470">
        <v>109.111</v>
      </c>
      <c r="N469" s="470">
        <v>0</v>
      </c>
      <c r="O469" s="471">
        <v>0</v>
      </c>
    </row>
    <row r="470" spans="1:15" ht="74.25" customHeight="1">
      <c r="A470" s="458"/>
      <c r="B470" s="459"/>
      <c r="C470" s="460"/>
      <c r="D470" s="466"/>
      <c r="E470" s="466"/>
      <c r="F470" s="572" t="s">
        <v>1136</v>
      </c>
      <c r="G470" s="572"/>
      <c r="H470" s="572"/>
      <c r="I470" s="467">
        <v>905</v>
      </c>
      <c r="J470" s="468">
        <v>709</v>
      </c>
      <c r="K470" s="469">
        <v>7950014</v>
      </c>
      <c r="L470" s="467">
        <v>0</v>
      </c>
      <c r="M470" s="470">
        <v>160.80091000000002</v>
      </c>
      <c r="N470" s="470">
        <v>0</v>
      </c>
      <c r="O470" s="471">
        <v>0</v>
      </c>
    </row>
    <row r="471" spans="1:15" ht="32.25" customHeight="1">
      <c r="A471" s="458"/>
      <c r="B471" s="459"/>
      <c r="C471" s="460"/>
      <c r="D471" s="466"/>
      <c r="E471" s="466"/>
      <c r="F471" s="466"/>
      <c r="G471" s="573" t="s">
        <v>1159</v>
      </c>
      <c r="H471" s="573"/>
      <c r="I471" s="467">
        <v>905</v>
      </c>
      <c r="J471" s="468">
        <v>709</v>
      </c>
      <c r="K471" s="469">
        <v>7950014</v>
      </c>
      <c r="L471" s="467">
        <v>500</v>
      </c>
      <c r="M471" s="470">
        <v>160.80091000000002</v>
      </c>
      <c r="N471" s="470">
        <v>0</v>
      </c>
      <c r="O471" s="471">
        <v>0</v>
      </c>
    </row>
    <row r="472" spans="1:15" ht="45" customHeight="1">
      <c r="A472" s="458"/>
      <c r="B472" s="459"/>
      <c r="C472" s="460"/>
      <c r="D472" s="466"/>
      <c r="E472" s="466"/>
      <c r="F472" s="572" t="s">
        <v>979</v>
      </c>
      <c r="G472" s="572"/>
      <c r="H472" s="572"/>
      <c r="I472" s="467">
        <v>905</v>
      </c>
      <c r="J472" s="468">
        <v>709</v>
      </c>
      <c r="K472" s="469">
        <v>7950039</v>
      </c>
      <c r="L472" s="467">
        <v>0</v>
      </c>
      <c r="M472" s="470">
        <v>14842.219259999998</v>
      </c>
      <c r="N472" s="470">
        <v>-6299.3134</v>
      </c>
      <c r="O472" s="471">
        <v>0</v>
      </c>
    </row>
    <row r="473" spans="1:15" ht="32.25" customHeight="1">
      <c r="A473" s="458"/>
      <c r="B473" s="459"/>
      <c r="C473" s="460"/>
      <c r="D473" s="466"/>
      <c r="E473" s="466"/>
      <c r="F473" s="466"/>
      <c r="G473" s="573" t="s">
        <v>1159</v>
      </c>
      <c r="H473" s="573"/>
      <c r="I473" s="467">
        <v>905</v>
      </c>
      <c r="J473" s="468">
        <v>709</v>
      </c>
      <c r="K473" s="469">
        <v>7950039</v>
      </c>
      <c r="L473" s="467">
        <v>500</v>
      </c>
      <c r="M473" s="470">
        <v>14842.219259999998</v>
      </c>
      <c r="N473" s="470">
        <v>-6299.3134</v>
      </c>
      <c r="O473" s="471">
        <v>0</v>
      </c>
    </row>
    <row r="474" spans="1:15" ht="12" customHeight="1">
      <c r="A474" s="458"/>
      <c r="B474" s="459"/>
      <c r="C474" s="589" t="s">
        <v>875</v>
      </c>
      <c r="D474" s="589"/>
      <c r="E474" s="589"/>
      <c r="F474" s="589"/>
      <c r="G474" s="589"/>
      <c r="H474" s="589"/>
      <c r="I474" s="461">
        <v>905</v>
      </c>
      <c r="J474" s="462">
        <v>801</v>
      </c>
      <c r="K474" s="463">
        <v>0</v>
      </c>
      <c r="L474" s="461">
        <v>0</v>
      </c>
      <c r="M474" s="464">
        <v>80952.48064000001</v>
      </c>
      <c r="N474" s="464">
        <v>40575.05293</v>
      </c>
      <c r="O474" s="465">
        <v>6648.9700299999995</v>
      </c>
    </row>
    <row r="475" spans="1:15" ht="32.25" customHeight="1">
      <c r="A475" s="458"/>
      <c r="B475" s="459"/>
      <c r="C475" s="460"/>
      <c r="D475" s="572" t="s">
        <v>673</v>
      </c>
      <c r="E475" s="572"/>
      <c r="F475" s="572"/>
      <c r="G475" s="572"/>
      <c r="H475" s="572"/>
      <c r="I475" s="467">
        <v>905</v>
      </c>
      <c r="J475" s="468">
        <v>801</v>
      </c>
      <c r="K475" s="469">
        <v>4400000</v>
      </c>
      <c r="L475" s="467">
        <v>0</v>
      </c>
      <c r="M475" s="470">
        <v>52329.87215</v>
      </c>
      <c r="N475" s="470">
        <v>24749.52379</v>
      </c>
      <c r="O475" s="471">
        <v>5061.77106</v>
      </c>
    </row>
    <row r="476" spans="1:15" ht="32.25" customHeight="1">
      <c r="A476" s="458"/>
      <c r="B476" s="459"/>
      <c r="C476" s="460"/>
      <c r="D476" s="466"/>
      <c r="E476" s="572" t="s">
        <v>670</v>
      </c>
      <c r="F476" s="572"/>
      <c r="G476" s="572"/>
      <c r="H476" s="572"/>
      <c r="I476" s="467">
        <v>905</v>
      </c>
      <c r="J476" s="468">
        <v>801</v>
      </c>
      <c r="K476" s="469">
        <v>4409900</v>
      </c>
      <c r="L476" s="467">
        <v>0</v>
      </c>
      <c r="M476" s="470">
        <v>52329.87215</v>
      </c>
      <c r="N476" s="470">
        <v>24749.52379</v>
      </c>
      <c r="O476" s="471">
        <v>5061.77106</v>
      </c>
    </row>
    <row r="477" spans="1:15" ht="42.75" customHeight="1">
      <c r="A477" s="458"/>
      <c r="B477" s="459"/>
      <c r="C477" s="460"/>
      <c r="D477" s="466"/>
      <c r="E477" s="466"/>
      <c r="F477" s="572" t="s">
        <v>876</v>
      </c>
      <c r="G477" s="572"/>
      <c r="H477" s="572"/>
      <c r="I477" s="467">
        <v>905</v>
      </c>
      <c r="J477" s="468">
        <v>801</v>
      </c>
      <c r="K477" s="469">
        <v>4409901</v>
      </c>
      <c r="L477" s="467">
        <v>0</v>
      </c>
      <c r="M477" s="470">
        <v>23068.558680000002</v>
      </c>
      <c r="N477" s="470">
        <v>10842.2444</v>
      </c>
      <c r="O477" s="471">
        <v>3775.17075</v>
      </c>
    </row>
    <row r="478" spans="1:15" ht="15.75" customHeight="1">
      <c r="A478" s="458"/>
      <c r="B478" s="459"/>
      <c r="C478" s="460"/>
      <c r="D478" s="466"/>
      <c r="E478" s="466"/>
      <c r="F478" s="466"/>
      <c r="G478" s="573" t="s">
        <v>671</v>
      </c>
      <c r="H478" s="573"/>
      <c r="I478" s="467">
        <v>905</v>
      </c>
      <c r="J478" s="468">
        <v>801</v>
      </c>
      <c r="K478" s="469">
        <v>4409901</v>
      </c>
      <c r="L478" s="467">
        <v>1</v>
      </c>
      <c r="M478" s="470">
        <v>23068.558680000002</v>
      </c>
      <c r="N478" s="470">
        <v>10842.2444</v>
      </c>
      <c r="O478" s="471">
        <v>3775.17075</v>
      </c>
    </row>
    <row r="479" spans="1:15" ht="43.5" customHeight="1">
      <c r="A479" s="458"/>
      <c r="B479" s="459"/>
      <c r="C479" s="460"/>
      <c r="D479" s="466"/>
      <c r="E479" s="466"/>
      <c r="F479" s="572" t="s">
        <v>1135</v>
      </c>
      <c r="G479" s="572"/>
      <c r="H479" s="572"/>
      <c r="I479" s="467">
        <v>905</v>
      </c>
      <c r="J479" s="468">
        <v>801</v>
      </c>
      <c r="K479" s="469">
        <v>4409902</v>
      </c>
      <c r="L479" s="467">
        <v>0</v>
      </c>
      <c r="M479" s="470">
        <v>12086.05479</v>
      </c>
      <c r="N479" s="470">
        <v>5362.54866</v>
      </c>
      <c r="O479" s="471">
        <v>1097.3</v>
      </c>
    </row>
    <row r="480" spans="1:15" ht="15" customHeight="1">
      <c r="A480" s="458"/>
      <c r="B480" s="459"/>
      <c r="C480" s="460"/>
      <c r="D480" s="466"/>
      <c r="E480" s="466"/>
      <c r="F480" s="466"/>
      <c r="G480" s="573" t="s">
        <v>671</v>
      </c>
      <c r="H480" s="573"/>
      <c r="I480" s="467">
        <v>905</v>
      </c>
      <c r="J480" s="468">
        <v>801</v>
      </c>
      <c r="K480" s="469">
        <v>4409902</v>
      </c>
      <c r="L480" s="467">
        <v>1</v>
      </c>
      <c r="M480" s="470">
        <v>12086.05479</v>
      </c>
      <c r="N480" s="470">
        <v>5362.54866</v>
      </c>
      <c r="O480" s="471">
        <v>1097.3</v>
      </c>
    </row>
    <row r="481" spans="1:15" ht="42" customHeight="1">
      <c r="A481" s="458"/>
      <c r="B481" s="459"/>
      <c r="C481" s="460"/>
      <c r="D481" s="466"/>
      <c r="E481" s="466"/>
      <c r="F481" s="572" t="s">
        <v>1134</v>
      </c>
      <c r="G481" s="572"/>
      <c r="H481" s="572"/>
      <c r="I481" s="467">
        <v>905</v>
      </c>
      <c r="J481" s="468">
        <v>801</v>
      </c>
      <c r="K481" s="469">
        <v>4409903</v>
      </c>
      <c r="L481" s="467">
        <v>0</v>
      </c>
      <c r="M481" s="470">
        <v>3770.09823</v>
      </c>
      <c r="N481" s="470">
        <v>1918.96962</v>
      </c>
      <c r="O481" s="471">
        <v>86.81031</v>
      </c>
    </row>
    <row r="482" spans="1:15" ht="21.75" customHeight="1">
      <c r="A482" s="458"/>
      <c r="B482" s="459"/>
      <c r="C482" s="460"/>
      <c r="D482" s="466"/>
      <c r="E482" s="466"/>
      <c r="F482" s="466"/>
      <c r="G482" s="573" t="s">
        <v>671</v>
      </c>
      <c r="H482" s="573"/>
      <c r="I482" s="467">
        <v>905</v>
      </c>
      <c r="J482" s="468">
        <v>801</v>
      </c>
      <c r="K482" s="469">
        <v>4409903</v>
      </c>
      <c r="L482" s="467">
        <v>1</v>
      </c>
      <c r="M482" s="470">
        <v>3770.09823</v>
      </c>
      <c r="N482" s="470">
        <v>1918.96962</v>
      </c>
      <c r="O482" s="471">
        <v>86.81031</v>
      </c>
    </row>
    <row r="483" spans="1:15" ht="42.75" customHeight="1">
      <c r="A483" s="458"/>
      <c r="B483" s="459"/>
      <c r="C483" s="460"/>
      <c r="D483" s="466"/>
      <c r="E483" s="466"/>
      <c r="F483" s="572" t="s">
        <v>1177</v>
      </c>
      <c r="G483" s="572"/>
      <c r="H483" s="572"/>
      <c r="I483" s="467">
        <v>905</v>
      </c>
      <c r="J483" s="468">
        <v>801</v>
      </c>
      <c r="K483" s="469">
        <v>4409904</v>
      </c>
      <c r="L483" s="467">
        <v>0</v>
      </c>
      <c r="M483" s="470">
        <v>2184.9772599999997</v>
      </c>
      <c r="N483" s="470">
        <v>1243.812</v>
      </c>
      <c r="O483" s="471">
        <v>102.49</v>
      </c>
    </row>
    <row r="484" spans="1:15" ht="16.5" customHeight="1">
      <c r="A484" s="458"/>
      <c r="B484" s="459"/>
      <c r="C484" s="460"/>
      <c r="D484" s="466"/>
      <c r="E484" s="466"/>
      <c r="F484" s="466"/>
      <c r="G484" s="573" t="s">
        <v>671</v>
      </c>
      <c r="H484" s="573"/>
      <c r="I484" s="467">
        <v>905</v>
      </c>
      <c r="J484" s="468">
        <v>801</v>
      </c>
      <c r="K484" s="469">
        <v>4409904</v>
      </c>
      <c r="L484" s="467">
        <v>1</v>
      </c>
      <c r="M484" s="470">
        <v>2184.9772599999997</v>
      </c>
      <c r="N484" s="470">
        <v>1243.812</v>
      </c>
      <c r="O484" s="471">
        <v>102.49</v>
      </c>
    </row>
    <row r="485" spans="1:15" ht="43.5" customHeight="1">
      <c r="A485" s="458"/>
      <c r="B485" s="459"/>
      <c r="C485" s="460"/>
      <c r="D485" s="466"/>
      <c r="E485" s="466"/>
      <c r="F485" s="572" t="s">
        <v>1178</v>
      </c>
      <c r="G485" s="572"/>
      <c r="H485" s="572"/>
      <c r="I485" s="467">
        <v>905</v>
      </c>
      <c r="J485" s="468">
        <v>801</v>
      </c>
      <c r="K485" s="469">
        <v>4409905</v>
      </c>
      <c r="L485" s="467">
        <v>0</v>
      </c>
      <c r="M485" s="470">
        <v>8749.53444</v>
      </c>
      <c r="N485" s="470">
        <v>5381.9491100000005</v>
      </c>
      <c r="O485" s="471">
        <v>0</v>
      </c>
    </row>
    <row r="486" spans="1:15" ht="14.25" customHeight="1">
      <c r="A486" s="458"/>
      <c r="B486" s="459"/>
      <c r="C486" s="460"/>
      <c r="D486" s="466"/>
      <c r="E486" s="466"/>
      <c r="F486" s="466"/>
      <c r="G486" s="573" t="s">
        <v>671</v>
      </c>
      <c r="H486" s="573"/>
      <c r="I486" s="467">
        <v>905</v>
      </c>
      <c r="J486" s="468">
        <v>801</v>
      </c>
      <c r="K486" s="469">
        <v>4409905</v>
      </c>
      <c r="L486" s="467">
        <v>1</v>
      </c>
      <c r="M486" s="470">
        <v>8749.53444</v>
      </c>
      <c r="N486" s="470">
        <v>5381.9491100000005</v>
      </c>
      <c r="O486" s="471">
        <v>0</v>
      </c>
    </row>
    <row r="487" spans="1:15" ht="60" customHeight="1">
      <c r="A487" s="458"/>
      <c r="B487" s="459"/>
      <c r="C487" s="460"/>
      <c r="D487" s="466"/>
      <c r="E487" s="466"/>
      <c r="F487" s="572" t="s">
        <v>1179</v>
      </c>
      <c r="G487" s="572"/>
      <c r="H487" s="572"/>
      <c r="I487" s="467">
        <v>905</v>
      </c>
      <c r="J487" s="468">
        <v>801</v>
      </c>
      <c r="K487" s="469">
        <v>4409906</v>
      </c>
      <c r="L487" s="467">
        <v>0</v>
      </c>
      <c r="M487" s="470">
        <v>2370.64875</v>
      </c>
      <c r="N487" s="470">
        <v>0</v>
      </c>
      <c r="O487" s="471">
        <v>0</v>
      </c>
    </row>
    <row r="488" spans="1:15" ht="18.75" customHeight="1">
      <c r="A488" s="458"/>
      <c r="B488" s="459"/>
      <c r="C488" s="460"/>
      <c r="D488" s="466"/>
      <c r="E488" s="466"/>
      <c r="F488" s="466"/>
      <c r="G488" s="573" t="s">
        <v>671</v>
      </c>
      <c r="H488" s="573"/>
      <c r="I488" s="467">
        <v>905</v>
      </c>
      <c r="J488" s="468">
        <v>801</v>
      </c>
      <c r="K488" s="469">
        <v>4409906</v>
      </c>
      <c r="L488" s="467">
        <v>1</v>
      </c>
      <c r="M488" s="470">
        <v>2370.64875</v>
      </c>
      <c r="N488" s="470">
        <v>0</v>
      </c>
      <c r="O488" s="471">
        <v>0</v>
      </c>
    </row>
    <row r="489" spans="1:15" ht="45" customHeight="1">
      <c r="A489" s="458"/>
      <c r="B489" s="459"/>
      <c r="C489" s="460"/>
      <c r="D489" s="466"/>
      <c r="E489" s="466"/>
      <c r="F489" s="572" t="s">
        <v>753</v>
      </c>
      <c r="G489" s="572"/>
      <c r="H489" s="572"/>
      <c r="I489" s="467">
        <v>905</v>
      </c>
      <c r="J489" s="468">
        <v>801</v>
      </c>
      <c r="K489" s="469">
        <v>4409910</v>
      </c>
      <c r="L489" s="467">
        <v>0</v>
      </c>
      <c r="M489" s="470">
        <v>100</v>
      </c>
      <c r="N489" s="470">
        <v>0</v>
      </c>
      <c r="O489" s="471">
        <v>0</v>
      </c>
    </row>
    <row r="490" spans="1:15" ht="21.75" customHeight="1">
      <c r="A490" s="458"/>
      <c r="B490" s="459"/>
      <c r="C490" s="460"/>
      <c r="D490" s="466"/>
      <c r="E490" s="466"/>
      <c r="F490" s="466"/>
      <c r="G490" s="573" t="s">
        <v>671</v>
      </c>
      <c r="H490" s="573"/>
      <c r="I490" s="467">
        <v>905</v>
      </c>
      <c r="J490" s="468">
        <v>801</v>
      </c>
      <c r="K490" s="469">
        <v>4409910</v>
      </c>
      <c r="L490" s="467">
        <v>1</v>
      </c>
      <c r="M490" s="470">
        <v>100</v>
      </c>
      <c r="N490" s="470">
        <v>0</v>
      </c>
      <c r="O490" s="471">
        <v>0</v>
      </c>
    </row>
    <row r="491" spans="1:15" ht="12" customHeight="1">
      <c r="A491" s="458"/>
      <c r="B491" s="459"/>
      <c r="C491" s="460"/>
      <c r="D491" s="572" t="s">
        <v>1180</v>
      </c>
      <c r="E491" s="572"/>
      <c r="F491" s="572"/>
      <c r="G491" s="572"/>
      <c r="H491" s="572"/>
      <c r="I491" s="467">
        <v>905</v>
      </c>
      <c r="J491" s="468">
        <v>801</v>
      </c>
      <c r="K491" s="469">
        <v>4420000</v>
      </c>
      <c r="L491" s="467">
        <v>0</v>
      </c>
      <c r="M491" s="470">
        <v>27420.50848999999</v>
      </c>
      <c r="N491" s="470">
        <v>15825.52914</v>
      </c>
      <c r="O491" s="471">
        <v>1587.19897</v>
      </c>
    </row>
    <row r="492" spans="1:15" ht="32.25" customHeight="1">
      <c r="A492" s="458"/>
      <c r="B492" s="459"/>
      <c r="C492" s="460"/>
      <c r="D492" s="466"/>
      <c r="E492" s="572" t="s">
        <v>670</v>
      </c>
      <c r="F492" s="572"/>
      <c r="G492" s="572"/>
      <c r="H492" s="572"/>
      <c r="I492" s="467">
        <v>905</v>
      </c>
      <c r="J492" s="468">
        <v>801</v>
      </c>
      <c r="K492" s="469">
        <v>4429900</v>
      </c>
      <c r="L492" s="467">
        <v>0</v>
      </c>
      <c r="M492" s="470">
        <v>27420.50848999999</v>
      </c>
      <c r="N492" s="470">
        <v>15825.52914</v>
      </c>
      <c r="O492" s="471">
        <v>1587.19897</v>
      </c>
    </row>
    <row r="493" spans="1:15" ht="21.75" customHeight="1">
      <c r="A493" s="458"/>
      <c r="B493" s="459"/>
      <c r="C493" s="460"/>
      <c r="D493" s="466"/>
      <c r="E493" s="466"/>
      <c r="F493" s="466"/>
      <c r="G493" s="573" t="s">
        <v>671</v>
      </c>
      <c r="H493" s="573"/>
      <c r="I493" s="467">
        <v>905</v>
      </c>
      <c r="J493" s="468">
        <v>801</v>
      </c>
      <c r="K493" s="469">
        <v>4429900</v>
      </c>
      <c r="L493" s="467">
        <v>1</v>
      </c>
      <c r="M493" s="470">
        <v>27330.50848999999</v>
      </c>
      <c r="N493" s="470">
        <v>15825.52914</v>
      </c>
      <c r="O493" s="471">
        <v>1587.19897</v>
      </c>
    </row>
    <row r="494" spans="1:15" ht="61.5" customHeight="1">
      <c r="A494" s="458"/>
      <c r="B494" s="459"/>
      <c r="C494" s="460"/>
      <c r="D494" s="466"/>
      <c r="E494" s="466"/>
      <c r="F494" s="572" t="s">
        <v>754</v>
      </c>
      <c r="G494" s="572"/>
      <c r="H494" s="572"/>
      <c r="I494" s="467">
        <v>905</v>
      </c>
      <c r="J494" s="468">
        <v>801</v>
      </c>
      <c r="K494" s="469">
        <v>4429903</v>
      </c>
      <c r="L494" s="467">
        <v>0</v>
      </c>
      <c r="M494" s="470">
        <v>90</v>
      </c>
      <c r="N494" s="470">
        <v>0</v>
      </c>
      <c r="O494" s="471">
        <v>0</v>
      </c>
    </row>
    <row r="495" spans="1:15" ht="15.75" customHeight="1">
      <c r="A495" s="458"/>
      <c r="B495" s="459"/>
      <c r="C495" s="460"/>
      <c r="D495" s="466"/>
      <c r="E495" s="466"/>
      <c r="F495" s="466"/>
      <c r="G495" s="573" t="s">
        <v>671</v>
      </c>
      <c r="H495" s="573"/>
      <c r="I495" s="467">
        <v>905</v>
      </c>
      <c r="J495" s="468">
        <v>801</v>
      </c>
      <c r="K495" s="469">
        <v>4429903</v>
      </c>
      <c r="L495" s="467">
        <v>1</v>
      </c>
      <c r="M495" s="470">
        <v>90</v>
      </c>
      <c r="N495" s="470">
        <v>0</v>
      </c>
      <c r="O495" s="471">
        <v>0</v>
      </c>
    </row>
    <row r="496" spans="1:15" ht="32.25" customHeight="1">
      <c r="A496" s="458"/>
      <c r="B496" s="459"/>
      <c r="C496" s="460"/>
      <c r="D496" s="572" t="s">
        <v>998</v>
      </c>
      <c r="E496" s="572"/>
      <c r="F496" s="572"/>
      <c r="G496" s="572"/>
      <c r="H496" s="572"/>
      <c r="I496" s="467">
        <v>905</v>
      </c>
      <c r="J496" s="468">
        <v>801</v>
      </c>
      <c r="K496" s="469">
        <v>4500000</v>
      </c>
      <c r="L496" s="467">
        <v>0</v>
      </c>
      <c r="M496" s="470">
        <v>490.1</v>
      </c>
      <c r="N496" s="470">
        <v>0</v>
      </c>
      <c r="O496" s="471">
        <v>0</v>
      </c>
    </row>
    <row r="497" spans="1:15" ht="32.25" customHeight="1">
      <c r="A497" s="458"/>
      <c r="B497" s="459"/>
      <c r="C497" s="460"/>
      <c r="D497" s="466"/>
      <c r="E497" s="572" t="s">
        <v>999</v>
      </c>
      <c r="F497" s="572"/>
      <c r="G497" s="572"/>
      <c r="H497" s="572"/>
      <c r="I497" s="467">
        <v>905</v>
      </c>
      <c r="J497" s="468">
        <v>801</v>
      </c>
      <c r="K497" s="469">
        <v>4500600</v>
      </c>
      <c r="L497" s="467">
        <v>0</v>
      </c>
      <c r="M497" s="470">
        <v>490.1</v>
      </c>
      <c r="N497" s="470">
        <v>0</v>
      </c>
      <c r="O497" s="471">
        <v>0</v>
      </c>
    </row>
    <row r="498" spans="1:15" ht="18" customHeight="1">
      <c r="A498" s="458"/>
      <c r="B498" s="459"/>
      <c r="C498" s="460"/>
      <c r="D498" s="466"/>
      <c r="E498" s="466"/>
      <c r="F498" s="466"/>
      <c r="G498" s="573" t="s">
        <v>671</v>
      </c>
      <c r="H498" s="573"/>
      <c r="I498" s="467">
        <v>905</v>
      </c>
      <c r="J498" s="468">
        <v>801</v>
      </c>
      <c r="K498" s="469">
        <v>4500600</v>
      </c>
      <c r="L498" s="467">
        <v>1</v>
      </c>
      <c r="M498" s="470">
        <v>490.1</v>
      </c>
      <c r="N498" s="470">
        <v>0</v>
      </c>
      <c r="O498" s="471">
        <v>0</v>
      </c>
    </row>
    <row r="499" spans="1:15" ht="18" customHeight="1">
      <c r="A499" s="458"/>
      <c r="B499" s="459"/>
      <c r="C499" s="460"/>
      <c r="D499" s="572" t="s">
        <v>674</v>
      </c>
      <c r="E499" s="572"/>
      <c r="F499" s="572"/>
      <c r="G499" s="572"/>
      <c r="H499" s="572"/>
      <c r="I499" s="467">
        <v>905</v>
      </c>
      <c r="J499" s="468">
        <v>801</v>
      </c>
      <c r="K499" s="469">
        <v>7950000</v>
      </c>
      <c r="L499" s="467">
        <v>0</v>
      </c>
      <c r="M499" s="470">
        <v>712</v>
      </c>
      <c r="N499" s="470">
        <v>0</v>
      </c>
      <c r="O499" s="471">
        <v>0</v>
      </c>
    </row>
    <row r="500" spans="1:15" ht="58.5" customHeight="1">
      <c r="A500" s="458"/>
      <c r="B500" s="459"/>
      <c r="C500" s="460"/>
      <c r="D500" s="466"/>
      <c r="E500" s="466"/>
      <c r="F500" s="572" t="s">
        <v>852</v>
      </c>
      <c r="G500" s="572"/>
      <c r="H500" s="572"/>
      <c r="I500" s="467">
        <v>905</v>
      </c>
      <c r="J500" s="468">
        <v>801</v>
      </c>
      <c r="K500" s="469">
        <v>7950043</v>
      </c>
      <c r="L500" s="467">
        <v>0</v>
      </c>
      <c r="M500" s="470">
        <v>712</v>
      </c>
      <c r="N500" s="470">
        <v>0</v>
      </c>
      <c r="O500" s="471">
        <v>0</v>
      </c>
    </row>
    <row r="501" spans="1:15" ht="29.25" customHeight="1">
      <c r="A501" s="458"/>
      <c r="B501" s="459"/>
      <c r="C501" s="460"/>
      <c r="D501" s="466"/>
      <c r="E501" s="466"/>
      <c r="F501" s="466"/>
      <c r="G501" s="573" t="s">
        <v>1159</v>
      </c>
      <c r="H501" s="573"/>
      <c r="I501" s="467">
        <v>905</v>
      </c>
      <c r="J501" s="468">
        <v>801</v>
      </c>
      <c r="K501" s="469">
        <v>7950043</v>
      </c>
      <c r="L501" s="467">
        <v>500</v>
      </c>
      <c r="M501" s="470">
        <v>712</v>
      </c>
      <c r="N501" s="470">
        <v>0</v>
      </c>
      <c r="O501" s="471">
        <v>0</v>
      </c>
    </row>
    <row r="502" spans="1:15" ht="27" customHeight="1">
      <c r="A502" s="458"/>
      <c r="B502" s="459"/>
      <c r="C502" s="589" t="s">
        <v>682</v>
      </c>
      <c r="D502" s="589"/>
      <c r="E502" s="589"/>
      <c r="F502" s="589"/>
      <c r="G502" s="589"/>
      <c r="H502" s="589"/>
      <c r="I502" s="461">
        <v>905</v>
      </c>
      <c r="J502" s="462">
        <v>806</v>
      </c>
      <c r="K502" s="463">
        <v>0</v>
      </c>
      <c r="L502" s="461">
        <v>0</v>
      </c>
      <c r="M502" s="464">
        <v>0.4999999999999236</v>
      </c>
      <c r="N502" s="464">
        <v>0</v>
      </c>
      <c r="O502" s="465">
        <v>0</v>
      </c>
    </row>
    <row r="503" spans="1:15" ht="17.25" customHeight="1">
      <c r="A503" s="458"/>
      <c r="B503" s="459"/>
      <c r="C503" s="460"/>
      <c r="D503" s="572" t="s">
        <v>674</v>
      </c>
      <c r="E503" s="572"/>
      <c r="F503" s="572"/>
      <c r="G503" s="572"/>
      <c r="H503" s="572"/>
      <c r="I503" s="467">
        <v>905</v>
      </c>
      <c r="J503" s="468">
        <v>806</v>
      </c>
      <c r="K503" s="469">
        <v>7950000</v>
      </c>
      <c r="L503" s="467">
        <v>0</v>
      </c>
      <c r="M503" s="470">
        <v>0.4999999999999236</v>
      </c>
      <c r="N503" s="470">
        <v>0</v>
      </c>
      <c r="O503" s="471">
        <v>0</v>
      </c>
    </row>
    <row r="504" spans="1:15" ht="102.75" customHeight="1">
      <c r="A504" s="458"/>
      <c r="B504" s="459"/>
      <c r="C504" s="460"/>
      <c r="D504" s="466"/>
      <c r="E504" s="466"/>
      <c r="F504" s="572" t="s">
        <v>1000</v>
      </c>
      <c r="G504" s="572"/>
      <c r="H504" s="572"/>
      <c r="I504" s="467">
        <v>905</v>
      </c>
      <c r="J504" s="468">
        <v>806</v>
      </c>
      <c r="K504" s="469">
        <v>7950020</v>
      </c>
      <c r="L504" s="467">
        <v>0</v>
      </c>
      <c r="M504" s="470">
        <v>0.5</v>
      </c>
      <c r="N504" s="470">
        <v>0</v>
      </c>
      <c r="O504" s="471">
        <v>0</v>
      </c>
    </row>
    <row r="505" spans="1:15" ht="30" customHeight="1">
      <c r="A505" s="458"/>
      <c r="B505" s="459"/>
      <c r="C505" s="460"/>
      <c r="D505" s="466"/>
      <c r="E505" s="466"/>
      <c r="F505" s="466"/>
      <c r="G505" s="573" t="s">
        <v>1159</v>
      </c>
      <c r="H505" s="573"/>
      <c r="I505" s="467">
        <v>905</v>
      </c>
      <c r="J505" s="468">
        <v>806</v>
      </c>
      <c r="K505" s="469">
        <v>7950020</v>
      </c>
      <c r="L505" s="467">
        <v>500</v>
      </c>
      <c r="M505" s="470">
        <v>0.5</v>
      </c>
      <c r="N505" s="470">
        <v>0</v>
      </c>
      <c r="O505" s="471">
        <v>0</v>
      </c>
    </row>
    <row r="506" spans="1:15" ht="16.5" customHeight="1">
      <c r="A506" s="458"/>
      <c r="B506" s="459"/>
      <c r="C506" s="589" t="s">
        <v>1001</v>
      </c>
      <c r="D506" s="589"/>
      <c r="E506" s="589"/>
      <c r="F506" s="589"/>
      <c r="G506" s="589"/>
      <c r="H506" s="589"/>
      <c r="I506" s="461">
        <v>905</v>
      </c>
      <c r="J506" s="462">
        <v>901</v>
      </c>
      <c r="K506" s="463">
        <v>0</v>
      </c>
      <c r="L506" s="461">
        <v>0</v>
      </c>
      <c r="M506" s="464">
        <v>254971.88835999998</v>
      </c>
      <c r="N506" s="464">
        <v>88990.85485</v>
      </c>
      <c r="O506" s="465">
        <v>39012.92824</v>
      </c>
    </row>
    <row r="507" spans="1:15" ht="12" customHeight="1">
      <c r="A507" s="458"/>
      <c r="B507" s="459"/>
      <c r="C507" s="460"/>
      <c r="D507" s="572" t="s">
        <v>1165</v>
      </c>
      <c r="E507" s="572"/>
      <c r="F507" s="572"/>
      <c r="G507" s="572"/>
      <c r="H507" s="572"/>
      <c r="I507" s="467">
        <v>905</v>
      </c>
      <c r="J507" s="468">
        <v>901</v>
      </c>
      <c r="K507" s="469">
        <v>700000</v>
      </c>
      <c r="L507" s="467">
        <v>0</v>
      </c>
      <c r="M507" s="470">
        <v>3200</v>
      </c>
      <c r="N507" s="470">
        <v>0</v>
      </c>
      <c r="O507" s="471">
        <v>0</v>
      </c>
    </row>
    <row r="508" spans="1:15" ht="88.5" customHeight="1">
      <c r="A508" s="458"/>
      <c r="B508" s="459"/>
      <c r="C508" s="460"/>
      <c r="D508" s="466"/>
      <c r="E508" s="572" t="s">
        <v>303</v>
      </c>
      <c r="F508" s="572"/>
      <c r="G508" s="572"/>
      <c r="H508" s="572"/>
      <c r="I508" s="467">
        <v>905</v>
      </c>
      <c r="J508" s="468">
        <v>901</v>
      </c>
      <c r="K508" s="469">
        <v>700200</v>
      </c>
      <c r="L508" s="467">
        <v>0</v>
      </c>
      <c r="M508" s="470">
        <v>3200</v>
      </c>
      <c r="N508" s="470">
        <v>0</v>
      </c>
      <c r="O508" s="471">
        <v>0</v>
      </c>
    </row>
    <row r="509" spans="1:15" ht="21.75" customHeight="1">
      <c r="A509" s="458"/>
      <c r="B509" s="459"/>
      <c r="C509" s="460"/>
      <c r="D509" s="466"/>
      <c r="E509" s="466"/>
      <c r="F509" s="466"/>
      <c r="G509" s="573" t="s">
        <v>671</v>
      </c>
      <c r="H509" s="573"/>
      <c r="I509" s="467">
        <v>905</v>
      </c>
      <c r="J509" s="468">
        <v>901</v>
      </c>
      <c r="K509" s="469">
        <v>700200</v>
      </c>
      <c r="L509" s="467">
        <v>1</v>
      </c>
      <c r="M509" s="470">
        <v>3200</v>
      </c>
      <c r="N509" s="470">
        <v>0</v>
      </c>
      <c r="O509" s="471">
        <v>0</v>
      </c>
    </row>
    <row r="510" spans="1:15" ht="27.75" customHeight="1">
      <c r="A510" s="458"/>
      <c r="B510" s="459"/>
      <c r="C510" s="460"/>
      <c r="D510" s="572" t="s">
        <v>1002</v>
      </c>
      <c r="E510" s="572"/>
      <c r="F510" s="572"/>
      <c r="G510" s="572"/>
      <c r="H510" s="572"/>
      <c r="I510" s="467">
        <v>905</v>
      </c>
      <c r="J510" s="468">
        <v>901</v>
      </c>
      <c r="K510" s="469">
        <v>4700000</v>
      </c>
      <c r="L510" s="467">
        <v>0</v>
      </c>
      <c r="M510" s="470">
        <v>213947.7346799999</v>
      </c>
      <c r="N510" s="470">
        <v>83221.14906</v>
      </c>
      <c r="O510" s="471">
        <v>30061.62907</v>
      </c>
    </row>
    <row r="511" spans="1:15" ht="27.75" customHeight="1">
      <c r="A511" s="458"/>
      <c r="B511" s="459"/>
      <c r="C511" s="460"/>
      <c r="D511" s="466"/>
      <c r="E511" s="572" t="s">
        <v>670</v>
      </c>
      <c r="F511" s="572"/>
      <c r="G511" s="572"/>
      <c r="H511" s="572"/>
      <c r="I511" s="467">
        <v>905</v>
      </c>
      <c r="J511" s="468">
        <v>901</v>
      </c>
      <c r="K511" s="469">
        <v>4709900</v>
      </c>
      <c r="L511" s="467">
        <v>0</v>
      </c>
      <c r="M511" s="470">
        <v>213947.7346799999</v>
      </c>
      <c r="N511" s="470">
        <v>83221.14906</v>
      </c>
      <c r="O511" s="471">
        <v>30061.62907</v>
      </c>
    </row>
    <row r="512" spans="1:15" ht="17.25" customHeight="1">
      <c r="A512" s="458"/>
      <c r="B512" s="459"/>
      <c r="C512" s="460"/>
      <c r="D512" s="466"/>
      <c r="E512" s="466"/>
      <c r="F512" s="466"/>
      <c r="G512" s="573" t="s">
        <v>671</v>
      </c>
      <c r="H512" s="573"/>
      <c r="I512" s="467">
        <v>905</v>
      </c>
      <c r="J512" s="468">
        <v>901</v>
      </c>
      <c r="K512" s="469">
        <v>4709900</v>
      </c>
      <c r="L512" s="467">
        <v>1</v>
      </c>
      <c r="M512" s="470">
        <v>213734.48067999992</v>
      </c>
      <c r="N512" s="470">
        <v>83221.14906</v>
      </c>
      <c r="O512" s="471">
        <v>30061.62907</v>
      </c>
    </row>
    <row r="513" spans="1:15" ht="28.5" customHeight="1">
      <c r="A513" s="458"/>
      <c r="B513" s="459"/>
      <c r="C513" s="460"/>
      <c r="D513" s="466"/>
      <c r="E513" s="466"/>
      <c r="F513" s="572" t="s">
        <v>755</v>
      </c>
      <c r="G513" s="572"/>
      <c r="H513" s="572"/>
      <c r="I513" s="467">
        <v>905</v>
      </c>
      <c r="J513" s="468">
        <v>901</v>
      </c>
      <c r="K513" s="469">
        <v>4709904</v>
      </c>
      <c r="L513" s="467">
        <v>0</v>
      </c>
      <c r="M513" s="470">
        <v>54</v>
      </c>
      <c r="N513" s="470">
        <v>0</v>
      </c>
      <c r="O513" s="471">
        <v>0</v>
      </c>
    </row>
    <row r="514" spans="1:15" ht="17.25" customHeight="1">
      <c r="A514" s="458"/>
      <c r="B514" s="459"/>
      <c r="C514" s="460"/>
      <c r="D514" s="466"/>
      <c r="E514" s="466"/>
      <c r="F514" s="466"/>
      <c r="G514" s="573" t="s">
        <v>671</v>
      </c>
      <c r="H514" s="573"/>
      <c r="I514" s="467">
        <v>905</v>
      </c>
      <c r="J514" s="468">
        <v>901</v>
      </c>
      <c r="K514" s="469">
        <v>4709904</v>
      </c>
      <c r="L514" s="467">
        <v>1</v>
      </c>
      <c r="M514" s="470">
        <v>54</v>
      </c>
      <c r="N514" s="470">
        <v>0</v>
      </c>
      <c r="O514" s="471">
        <v>0</v>
      </c>
    </row>
    <row r="515" spans="1:15" ht="43.5" customHeight="1">
      <c r="A515" s="458"/>
      <c r="B515" s="459"/>
      <c r="C515" s="460"/>
      <c r="D515" s="466"/>
      <c r="E515" s="466"/>
      <c r="F515" s="572" t="s">
        <v>756</v>
      </c>
      <c r="G515" s="572"/>
      <c r="H515" s="572"/>
      <c r="I515" s="467">
        <v>905</v>
      </c>
      <c r="J515" s="468">
        <v>901</v>
      </c>
      <c r="K515" s="469">
        <v>4709905</v>
      </c>
      <c r="L515" s="467">
        <v>0</v>
      </c>
      <c r="M515" s="470">
        <v>159.254</v>
      </c>
      <c r="N515" s="470">
        <v>0</v>
      </c>
      <c r="O515" s="471">
        <v>0</v>
      </c>
    </row>
    <row r="516" spans="1:15" ht="18" customHeight="1">
      <c r="A516" s="458"/>
      <c r="B516" s="459"/>
      <c r="C516" s="460"/>
      <c r="D516" s="466"/>
      <c r="E516" s="466"/>
      <c r="F516" s="466"/>
      <c r="G516" s="573" t="s">
        <v>671</v>
      </c>
      <c r="H516" s="573"/>
      <c r="I516" s="467">
        <v>905</v>
      </c>
      <c r="J516" s="468">
        <v>901</v>
      </c>
      <c r="K516" s="469">
        <v>4709905</v>
      </c>
      <c r="L516" s="467">
        <v>1</v>
      </c>
      <c r="M516" s="470">
        <v>159.254</v>
      </c>
      <c r="N516" s="470">
        <v>0</v>
      </c>
      <c r="O516" s="471">
        <v>0</v>
      </c>
    </row>
    <row r="517" spans="1:15" ht="12" customHeight="1">
      <c r="A517" s="458"/>
      <c r="B517" s="459"/>
      <c r="C517" s="460"/>
      <c r="D517" s="572" t="s">
        <v>1003</v>
      </c>
      <c r="E517" s="572"/>
      <c r="F517" s="572"/>
      <c r="G517" s="572"/>
      <c r="H517" s="572"/>
      <c r="I517" s="467">
        <v>905</v>
      </c>
      <c r="J517" s="468">
        <v>901</v>
      </c>
      <c r="K517" s="469">
        <v>4760000</v>
      </c>
      <c r="L517" s="467">
        <v>0</v>
      </c>
      <c r="M517" s="470">
        <v>37749.153679999996</v>
      </c>
      <c r="N517" s="470">
        <v>5769.70579</v>
      </c>
      <c r="O517" s="471">
        <v>8951.29917</v>
      </c>
    </row>
    <row r="518" spans="1:15" ht="32.25" customHeight="1">
      <c r="A518" s="458"/>
      <c r="B518" s="459"/>
      <c r="C518" s="460"/>
      <c r="D518" s="466"/>
      <c r="E518" s="572" t="s">
        <v>670</v>
      </c>
      <c r="F518" s="572"/>
      <c r="G518" s="572"/>
      <c r="H518" s="572"/>
      <c r="I518" s="467">
        <v>905</v>
      </c>
      <c r="J518" s="468">
        <v>901</v>
      </c>
      <c r="K518" s="469">
        <v>4769900</v>
      </c>
      <c r="L518" s="467">
        <v>0</v>
      </c>
      <c r="M518" s="470">
        <v>37749.153679999996</v>
      </c>
      <c r="N518" s="470">
        <v>5769.70579</v>
      </c>
      <c r="O518" s="471">
        <v>8951.29917</v>
      </c>
    </row>
    <row r="519" spans="1:15" ht="21.75" customHeight="1">
      <c r="A519" s="458"/>
      <c r="B519" s="459"/>
      <c r="C519" s="460"/>
      <c r="D519" s="466"/>
      <c r="E519" s="466"/>
      <c r="F519" s="466"/>
      <c r="G519" s="573" t="s">
        <v>671</v>
      </c>
      <c r="H519" s="573"/>
      <c r="I519" s="467">
        <v>905</v>
      </c>
      <c r="J519" s="468">
        <v>901</v>
      </c>
      <c r="K519" s="469">
        <v>4769900</v>
      </c>
      <c r="L519" s="467">
        <v>1</v>
      </c>
      <c r="M519" s="470">
        <v>37749.153679999996</v>
      </c>
      <c r="N519" s="470">
        <v>5769.70579</v>
      </c>
      <c r="O519" s="471">
        <v>8951.29917</v>
      </c>
    </row>
    <row r="520" spans="1:15" ht="21.75" customHeight="1">
      <c r="A520" s="458"/>
      <c r="B520" s="459"/>
      <c r="C520" s="460"/>
      <c r="D520" s="572" t="s">
        <v>674</v>
      </c>
      <c r="E520" s="572"/>
      <c r="F520" s="572"/>
      <c r="G520" s="572"/>
      <c r="H520" s="572"/>
      <c r="I520" s="467">
        <v>905</v>
      </c>
      <c r="J520" s="468">
        <v>901</v>
      </c>
      <c r="K520" s="469">
        <v>7950000</v>
      </c>
      <c r="L520" s="467">
        <v>0</v>
      </c>
      <c r="M520" s="470">
        <v>75</v>
      </c>
      <c r="N520" s="470">
        <v>0</v>
      </c>
      <c r="O520" s="471">
        <v>0</v>
      </c>
    </row>
    <row r="521" spans="1:15" ht="60" customHeight="1">
      <c r="A521" s="458"/>
      <c r="B521" s="459"/>
      <c r="C521" s="460"/>
      <c r="D521" s="466"/>
      <c r="E521" s="466"/>
      <c r="F521" s="572" t="s">
        <v>852</v>
      </c>
      <c r="G521" s="572"/>
      <c r="H521" s="572"/>
      <c r="I521" s="467">
        <v>905</v>
      </c>
      <c r="J521" s="468">
        <v>901</v>
      </c>
      <c r="K521" s="469">
        <v>7950043</v>
      </c>
      <c r="L521" s="467">
        <v>0</v>
      </c>
      <c r="M521" s="470">
        <v>75</v>
      </c>
      <c r="N521" s="470">
        <v>0</v>
      </c>
      <c r="O521" s="471">
        <v>0</v>
      </c>
    </row>
    <row r="522" spans="1:15" ht="32.25" customHeight="1">
      <c r="A522" s="458"/>
      <c r="B522" s="459"/>
      <c r="C522" s="460"/>
      <c r="D522" s="466"/>
      <c r="E522" s="466"/>
      <c r="F522" s="466"/>
      <c r="G522" s="573" t="s">
        <v>1159</v>
      </c>
      <c r="H522" s="573"/>
      <c r="I522" s="467">
        <v>905</v>
      </c>
      <c r="J522" s="468">
        <v>901</v>
      </c>
      <c r="K522" s="469">
        <v>7950043</v>
      </c>
      <c r="L522" s="467">
        <v>500</v>
      </c>
      <c r="M522" s="470">
        <v>75</v>
      </c>
      <c r="N522" s="470">
        <v>0</v>
      </c>
      <c r="O522" s="471">
        <v>0</v>
      </c>
    </row>
    <row r="523" spans="1:15" ht="12" customHeight="1">
      <c r="A523" s="458"/>
      <c r="B523" s="459"/>
      <c r="C523" s="589" t="s">
        <v>1004</v>
      </c>
      <c r="D523" s="589"/>
      <c r="E523" s="589"/>
      <c r="F523" s="589"/>
      <c r="G523" s="589"/>
      <c r="H523" s="589"/>
      <c r="I523" s="461">
        <v>905</v>
      </c>
      <c r="J523" s="462">
        <v>902</v>
      </c>
      <c r="K523" s="463">
        <v>0</v>
      </c>
      <c r="L523" s="461">
        <v>0</v>
      </c>
      <c r="M523" s="464">
        <v>293626.12730999984</v>
      </c>
      <c r="N523" s="464">
        <v>78638.36016</v>
      </c>
      <c r="O523" s="465">
        <v>23476.366080000003</v>
      </c>
    </row>
    <row r="524" spans="1:15" ht="27" customHeight="1">
      <c r="A524" s="458"/>
      <c r="B524" s="459"/>
      <c r="C524" s="460"/>
      <c r="D524" s="572" t="s">
        <v>1002</v>
      </c>
      <c r="E524" s="572"/>
      <c r="F524" s="572"/>
      <c r="G524" s="572"/>
      <c r="H524" s="572"/>
      <c r="I524" s="467">
        <v>905</v>
      </c>
      <c r="J524" s="468">
        <v>902</v>
      </c>
      <c r="K524" s="469">
        <v>4700000</v>
      </c>
      <c r="L524" s="467">
        <v>0</v>
      </c>
      <c r="M524" s="470">
        <v>44216.71477999999</v>
      </c>
      <c r="N524" s="470">
        <v>10182.21459</v>
      </c>
      <c r="O524" s="471">
        <v>5828.939960000001</v>
      </c>
    </row>
    <row r="525" spans="1:15" ht="32.25" customHeight="1">
      <c r="A525" s="458"/>
      <c r="B525" s="459"/>
      <c r="C525" s="460"/>
      <c r="D525" s="466"/>
      <c r="E525" s="572" t="s">
        <v>670</v>
      </c>
      <c r="F525" s="572"/>
      <c r="G525" s="572"/>
      <c r="H525" s="572"/>
      <c r="I525" s="467">
        <v>905</v>
      </c>
      <c r="J525" s="468">
        <v>902</v>
      </c>
      <c r="K525" s="469">
        <v>4709900</v>
      </c>
      <c r="L525" s="467">
        <v>0</v>
      </c>
      <c r="M525" s="470">
        <v>44216.71477999999</v>
      </c>
      <c r="N525" s="470">
        <v>10182.21459</v>
      </c>
      <c r="O525" s="471">
        <v>5828.939960000001</v>
      </c>
    </row>
    <row r="526" spans="1:15" ht="21.75" customHeight="1">
      <c r="A526" s="458"/>
      <c r="B526" s="459"/>
      <c r="C526" s="460"/>
      <c r="D526" s="466"/>
      <c r="E526" s="466"/>
      <c r="F526" s="466"/>
      <c r="G526" s="573" t="s">
        <v>671</v>
      </c>
      <c r="H526" s="573"/>
      <c r="I526" s="467">
        <v>905</v>
      </c>
      <c r="J526" s="468">
        <v>902</v>
      </c>
      <c r="K526" s="469">
        <v>4709900</v>
      </c>
      <c r="L526" s="467">
        <v>1</v>
      </c>
      <c r="M526" s="470">
        <v>34481.36001</v>
      </c>
      <c r="N526" s="470">
        <v>5400</v>
      </c>
      <c r="O526" s="471">
        <v>4192.30996</v>
      </c>
    </row>
    <row r="527" spans="1:15" ht="17.25" customHeight="1">
      <c r="A527" s="458"/>
      <c r="B527" s="459"/>
      <c r="C527" s="460"/>
      <c r="D527" s="466"/>
      <c r="E527" s="466"/>
      <c r="F527" s="572" t="s">
        <v>1133</v>
      </c>
      <c r="G527" s="572"/>
      <c r="H527" s="572"/>
      <c r="I527" s="467">
        <v>905</v>
      </c>
      <c r="J527" s="468">
        <v>902</v>
      </c>
      <c r="K527" s="469">
        <v>4709906</v>
      </c>
      <c r="L527" s="467">
        <v>0</v>
      </c>
      <c r="M527" s="470">
        <v>9735.354769999998</v>
      </c>
      <c r="N527" s="470">
        <v>4782.21459</v>
      </c>
      <c r="O527" s="471">
        <v>1636.63</v>
      </c>
    </row>
    <row r="528" spans="1:15" ht="21.75" customHeight="1">
      <c r="A528" s="458"/>
      <c r="B528" s="459"/>
      <c r="C528" s="460"/>
      <c r="D528" s="466"/>
      <c r="E528" s="466"/>
      <c r="F528" s="466"/>
      <c r="G528" s="573" t="s">
        <v>671</v>
      </c>
      <c r="H528" s="573"/>
      <c r="I528" s="467">
        <v>905</v>
      </c>
      <c r="J528" s="468">
        <v>902</v>
      </c>
      <c r="K528" s="469">
        <v>4709906</v>
      </c>
      <c r="L528" s="467">
        <v>1</v>
      </c>
      <c r="M528" s="470">
        <v>9735.354769999998</v>
      </c>
      <c r="N528" s="470">
        <v>4782.21459</v>
      </c>
      <c r="O528" s="471">
        <v>1636.63</v>
      </c>
    </row>
    <row r="529" spans="1:15" ht="31.5" customHeight="1">
      <c r="A529" s="458"/>
      <c r="B529" s="459"/>
      <c r="C529" s="460"/>
      <c r="D529" s="572" t="s">
        <v>1005</v>
      </c>
      <c r="E529" s="572"/>
      <c r="F529" s="572"/>
      <c r="G529" s="572"/>
      <c r="H529" s="572"/>
      <c r="I529" s="467">
        <v>905</v>
      </c>
      <c r="J529" s="468">
        <v>902</v>
      </c>
      <c r="K529" s="469">
        <v>4710000</v>
      </c>
      <c r="L529" s="467">
        <v>0</v>
      </c>
      <c r="M529" s="470">
        <v>249309.4125299999</v>
      </c>
      <c r="N529" s="470">
        <v>68456.14557</v>
      </c>
      <c r="O529" s="471">
        <v>17647.42612</v>
      </c>
    </row>
    <row r="530" spans="1:15" ht="32.25" customHeight="1">
      <c r="A530" s="458"/>
      <c r="B530" s="459"/>
      <c r="C530" s="460"/>
      <c r="D530" s="466"/>
      <c r="E530" s="572" t="s">
        <v>670</v>
      </c>
      <c r="F530" s="572"/>
      <c r="G530" s="572"/>
      <c r="H530" s="572"/>
      <c r="I530" s="467">
        <v>905</v>
      </c>
      <c r="J530" s="468">
        <v>902</v>
      </c>
      <c r="K530" s="469">
        <v>4719900</v>
      </c>
      <c r="L530" s="467">
        <v>0</v>
      </c>
      <c r="M530" s="470">
        <v>249309.4125299999</v>
      </c>
      <c r="N530" s="470">
        <v>68456.14557</v>
      </c>
      <c r="O530" s="471">
        <v>17647.42612</v>
      </c>
    </row>
    <row r="531" spans="1:15" ht="21.75" customHeight="1">
      <c r="A531" s="458"/>
      <c r="B531" s="459"/>
      <c r="C531" s="460"/>
      <c r="D531" s="466"/>
      <c r="E531" s="466"/>
      <c r="F531" s="466"/>
      <c r="G531" s="573" t="s">
        <v>671</v>
      </c>
      <c r="H531" s="573"/>
      <c r="I531" s="467">
        <v>905</v>
      </c>
      <c r="J531" s="468">
        <v>902</v>
      </c>
      <c r="K531" s="469">
        <v>4719900</v>
      </c>
      <c r="L531" s="467">
        <v>1</v>
      </c>
      <c r="M531" s="470">
        <v>197274.4125299999</v>
      </c>
      <c r="N531" s="470">
        <v>68120.27972</v>
      </c>
      <c r="O531" s="471">
        <v>17647.42612</v>
      </c>
    </row>
    <row r="532" spans="1:15" ht="102.75" customHeight="1">
      <c r="A532" s="458"/>
      <c r="B532" s="459"/>
      <c r="C532" s="460"/>
      <c r="D532" s="466"/>
      <c r="E532" s="466"/>
      <c r="F532" s="572" t="s">
        <v>1132</v>
      </c>
      <c r="G532" s="572"/>
      <c r="H532" s="572"/>
      <c r="I532" s="467">
        <v>905</v>
      </c>
      <c r="J532" s="468">
        <v>902</v>
      </c>
      <c r="K532" s="469">
        <v>4719902</v>
      </c>
      <c r="L532" s="467">
        <v>0</v>
      </c>
      <c r="M532" s="470">
        <v>42878</v>
      </c>
      <c r="N532" s="470">
        <v>226.40185</v>
      </c>
      <c r="O532" s="471">
        <v>0</v>
      </c>
    </row>
    <row r="533" spans="1:15" ht="21.75" customHeight="1">
      <c r="A533" s="458"/>
      <c r="B533" s="459"/>
      <c r="C533" s="460"/>
      <c r="D533" s="466"/>
      <c r="E533" s="466"/>
      <c r="F533" s="466"/>
      <c r="G533" s="573" t="s">
        <v>671</v>
      </c>
      <c r="H533" s="573"/>
      <c r="I533" s="467">
        <v>905</v>
      </c>
      <c r="J533" s="468">
        <v>902</v>
      </c>
      <c r="K533" s="469">
        <v>4719902</v>
      </c>
      <c r="L533" s="467">
        <v>1</v>
      </c>
      <c r="M533" s="470">
        <v>42878</v>
      </c>
      <c r="N533" s="470">
        <v>226.40185</v>
      </c>
      <c r="O533" s="471">
        <v>0</v>
      </c>
    </row>
    <row r="534" spans="1:15" ht="132" customHeight="1">
      <c r="A534" s="458"/>
      <c r="B534" s="459"/>
      <c r="C534" s="460"/>
      <c r="D534" s="466"/>
      <c r="E534" s="466"/>
      <c r="F534" s="572" t="s">
        <v>1006</v>
      </c>
      <c r="G534" s="572"/>
      <c r="H534" s="572"/>
      <c r="I534" s="467">
        <v>905</v>
      </c>
      <c r="J534" s="468">
        <v>902</v>
      </c>
      <c r="K534" s="469">
        <v>4719903</v>
      </c>
      <c r="L534" s="467">
        <v>0</v>
      </c>
      <c r="M534" s="470">
        <v>9122</v>
      </c>
      <c r="N534" s="470">
        <v>109.464</v>
      </c>
      <c r="O534" s="471">
        <v>0</v>
      </c>
    </row>
    <row r="535" spans="1:15" ht="13.5" customHeight="1">
      <c r="A535" s="458"/>
      <c r="B535" s="459"/>
      <c r="C535" s="460"/>
      <c r="D535" s="466"/>
      <c r="E535" s="466"/>
      <c r="F535" s="466"/>
      <c r="G535" s="573" t="s">
        <v>671</v>
      </c>
      <c r="H535" s="573"/>
      <c r="I535" s="467">
        <v>905</v>
      </c>
      <c r="J535" s="468">
        <v>902</v>
      </c>
      <c r="K535" s="469">
        <v>4719903</v>
      </c>
      <c r="L535" s="467">
        <v>1</v>
      </c>
      <c r="M535" s="470">
        <v>9122</v>
      </c>
      <c r="N535" s="470">
        <v>109.464</v>
      </c>
      <c r="O535" s="471">
        <v>0</v>
      </c>
    </row>
    <row r="536" spans="1:15" ht="42.75" customHeight="1">
      <c r="A536" s="458"/>
      <c r="B536" s="459"/>
      <c r="C536" s="460"/>
      <c r="D536" s="466"/>
      <c r="E536" s="466"/>
      <c r="F536" s="572" t="s">
        <v>757</v>
      </c>
      <c r="G536" s="572"/>
      <c r="H536" s="572"/>
      <c r="I536" s="467">
        <v>905</v>
      </c>
      <c r="J536" s="468">
        <v>902</v>
      </c>
      <c r="K536" s="469">
        <v>4719905</v>
      </c>
      <c r="L536" s="467">
        <v>0</v>
      </c>
      <c r="M536" s="470">
        <v>35</v>
      </c>
      <c r="N536" s="470">
        <v>0</v>
      </c>
      <c r="O536" s="471">
        <v>0</v>
      </c>
    </row>
    <row r="537" spans="1:15" ht="18" customHeight="1">
      <c r="A537" s="458"/>
      <c r="B537" s="459"/>
      <c r="C537" s="460"/>
      <c r="D537" s="466"/>
      <c r="E537" s="466"/>
      <c r="F537" s="466"/>
      <c r="G537" s="573" t="s">
        <v>671</v>
      </c>
      <c r="H537" s="573"/>
      <c r="I537" s="467">
        <v>905</v>
      </c>
      <c r="J537" s="468">
        <v>902</v>
      </c>
      <c r="K537" s="469">
        <v>4719905</v>
      </c>
      <c r="L537" s="467">
        <v>1</v>
      </c>
      <c r="M537" s="470">
        <v>35</v>
      </c>
      <c r="N537" s="470">
        <v>0</v>
      </c>
      <c r="O537" s="471">
        <v>0</v>
      </c>
    </row>
    <row r="538" spans="1:15" ht="16.5" customHeight="1">
      <c r="A538" s="458"/>
      <c r="B538" s="459"/>
      <c r="C538" s="460"/>
      <c r="D538" s="572" t="s">
        <v>674</v>
      </c>
      <c r="E538" s="572"/>
      <c r="F538" s="572"/>
      <c r="G538" s="572"/>
      <c r="H538" s="572"/>
      <c r="I538" s="467">
        <v>905</v>
      </c>
      <c r="J538" s="468">
        <v>902</v>
      </c>
      <c r="K538" s="469">
        <v>7950000</v>
      </c>
      <c r="L538" s="467">
        <v>0</v>
      </c>
      <c r="M538" s="470">
        <v>100</v>
      </c>
      <c r="N538" s="470">
        <v>0</v>
      </c>
      <c r="O538" s="471">
        <v>0</v>
      </c>
    </row>
    <row r="539" spans="1:15" ht="59.25" customHeight="1">
      <c r="A539" s="458"/>
      <c r="B539" s="459"/>
      <c r="C539" s="460"/>
      <c r="D539" s="466"/>
      <c r="E539" s="466"/>
      <c r="F539" s="572" t="s">
        <v>852</v>
      </c>
      <c r="G539" s="572"/>
      <c r="H539" s="572"/>
      <c r="I539" s="467">
        <v>905</v>
      </c>
      <c r="J539" s="468">
        <v>902</v>
      </c>
      <c r="K539" s="469">
        <v>7950043</v>
      </c>
      <c r="L539" s="467">
        <v>0</v>
      </c>
      <c r="M539" s="470">
        <v>100</v>
      </c>
      <c r="N539" s="470">
        <v>0</v>
      </c>
      <c r="O539" s="471">
        <v>0</v>
      </c>
    </row>
    <row r="540" spans="1:15" ht="32.25" customHeight="1">
      <c r="A540" s="458"/>
      <c r="B540" s="459"/>
      <c r="C540" s="460"/>
      <c r="D540" s="466"/>
      <c r="E540" s="466"/>
      <c r="F540" s="466"/>
      <c r="G540" s="573" t="s">
        <v>1159</v>
      </c>
      <c r="H540" s="573"/>
      <c r="I540" s="467">
        <v>905</v>
      </c>
      <c r="J540" s="468">
        <v>902</v>
      </c>
      <c r="K540" s="469">
        <v>7950043</v>
      </c>
      <c r="L540" s="467">
        <v>500</v>
      </c>
      <c r="M540" s="470">
        <v>100</v>
      </c>
      <c r="N540" s="470">
        <v>0</v>
      </c>
      <c r="O540" s="471">
        <v>0</v>
      </c>
    </row>
    <row r="541" spans="1:15" ht="28.5" customHeight="1">
      <c r="A541" s="458"/>
      <c r="B541" s="459"/>
      <c r="C541" s="589" t="s">
        <v>1007</v>
      </c>
      <c r="D541" s="589"/>
      <c r="E541" s="589"/>
      <c r="F541" s="589"/>
      <c r="G541" s="589"/>
      <c r="H541" s="589"/>
      <c r="I541" s="461">
        <v>905</v>
      </c>
      <c r="J541" s="462">
        <v>903</v>
      </c>
      <c r="K541" s="463">
        <v>0</v>
      </c>
      <c r="L541" s="461">
        <v>0</v>
      </c>
      <c r="M541" s="464">
        <v>3187.95042</v>
      </c>
      <c r="N541" s="464">
        <v>195.47552</v>
      </c>
      <c r="O541" s="465">
        <v>1651.9631499999998</v>
      </c>
    </row>
    <row r="542" spans="1:15" ht="29.25" customHeight="1">
      <c r="A542" s="458"/>
      <c r="B542" s="459"/>
      <c r="C542" s="460"/>
      <c r="D542" s="572" t="s">
        <v>1002</v>
      </c>
      <c r="E542" s="572"/>
      <c r="F542" s="572"/>
      <c r="G542" s="572"/>
      <c r="H542" s="572"/>
      <c r="I542" s="467">
        <v>905</v>
      </c>
      <c r="J542" s="468">
        <v>903</v>
      </c>
      <c r="K542" s="469">
        <v>4700000</v>
      </c>
      <c r="L542" s="467">
        <v>0</v>
      </c>
      <c r="M542" s="470">
        <v>2205.36493</v>
      </c>
      <c r="N542" s="470">
        <v>195.47552</v>
      </c>
      <c r="O542" s="471">
        <v>1136.00013</v>
      </c>
    </row>
    <row r="543" spans="1:15" ht="32.25" customHeight="1">
      <c r="A543" s="458"/>
      <c r="B543" s="459"/>
      <c r="C543" s="460"/>
      <c r="D543" s="466"/>
      <c r="E543" s="572" t="s">
        <v>670</v>
      </c>
      <c r="F543" s="572"/>
      <c r="G543" s="572"/>
      <c r="H543" s="572"/>
      <c r="I543" s="467">
        <v>905</v>
      </c>
      <c r="J543" s="468">
        <v>903</v>
      </c>
      <c r="K543" s="469">
        <v>4709900</v>
      </c>
      <c r="L543" s="467">
        <v>0</v>
      </c>
      <c r="M543" s="470">
        <v>2205.36493</v>
      </c>
      <c r="N543" s="470">
        <v>195.47552</v>
      </c>
      <c r="O543" s="471">
        <v>1136.00013</v>
      </c>
    </row>
    <row r="544" spans="1:15" ht="21.75" customHeight="1">
      <c r="A544" s="458"/>
      <c r="B544" s="459"/>
      <c r="C544" s="460"/>
      <c r="D544" s="466"/>
      <c r="E544" s="466"/>
      <c r="F544" s="466"/>
      <c r="G544" s="573" t="s">
        <v>671</v>
      </c>
      <c r="H544" s="573"/>
      <c r="I544" s="467">
        <v>905</v>
      </c>
      <c r="J544" s="468">
        <v>903</v>
      </c>
      <c r="K544" s="469">
        <v>4709900</v>
      </c>
      <c r="L544" s="467">
        <v>1</v>
      </c>
      <c r="M544" s="470">
        <v>560.0883100000001</v>
      </c>
      <c r="N544" s="470">
        <v>0</v>
      </c>
      <c r="O544" s="471">
        <v>496.62913000000003</v>
      </c>
    </row>
    <row r="545" spans="1:15" ht="32.25" customHeight="1">
      <c r="A545" s="458"/>
      <c r="B545" s="459"/>
      <c r="C545" s="460"/>
      <c r="D545" s="466"/>
      <c r="E545" s="466"/>
      <c r="F545" s="572" t="s">
        <v>271</v>
      </c>
      <c r="G545" s="572"/>
      <c r="H545" s="572"/>
      <c r="I545" s="467">
        <v>905</v>
      </c>
      <c r="J545" s="468">
        <v>903</v>
      </c>
      <c r="K545" s="469">
        <v>4709907</v>
      </c>
      <c r="L545" s="467">
        <v>0</v>
      </c>
      <c r="M545" s="470">
        <v>1645.27662</v>
      </c>
      <c r="N545" s="470">
        <v>195.47552</v>
      </c>
      <c r="O545" s="471">
        <v>639.371</v>
      </c>
    </row>
    <row r="546" spans="1:15" ht="16.5" customHeight="1">
      <c r="A546" s="458"/>
      <c r="B546" s="459"/>
      <c r="C546" s="460"/>
      <c r="D546" s="466"/>
      <c r="E546" s="466"/>
      <c r="F546" s="466"/>
      <c r="G546" s="573" t="s">
        <v>671</v>
      </c>
      <c r="H546" s="573"/>
      <c r="I546" s="467">
        <v>905</v>
      </c>
      <c r="J546" s="468">
        <v>903</v>
      </c>
      <c r="K546" s="469">
        <v>4709907</v>
      </c>
      <c r="L546" s="467">
        <v>1</v>
      </c>
      <c r="M546" s="470">
        <v>1645.27662</v>
      </c>
      <c r="N546" s="470">
        <v>195.47552</v>
      </c>
      <c r="O546" s="471">
        <v>639.371</v>
      </c>
    </row>
    <row r="547" spans="1:15" ht="29.25" customHeight="1">
      <c r="A547" s="458"/>
      <c r="B547" s="459"/>
      <c r="C547" s="460"/>
      <c r="D547" s="572" t="s">
        <v>1005</v>
      </c>
      <c r="E547" s="572"/>
      <c r="F547" s="572"/>
      <c r="G547" s="572"/>
      <c r="H547" s="572"/>
      <c r="I547" s="467">
        <v>905</v>
      </c>
      <c r="J547" s="468">
        <v>903</v>
      </c>
      <c r="K547" s="469">
        <v>4710000</v>
      </c>
      <c r="L547" s="467">
        <v>0</v>
      </c>
      <c r="M547" s="470">
        <v>982.5854899999999</v>
      </c>
      <c r="N547" s="470">
        <v>0</v>
      </c>
      <c r="O547" s="471">
        <v>515.96302</v>
      </c>
    </row>
    <row r="548" spans="1:15" ht="32.25" customHeight="1">
      <c r="A548" s="458"/>
      <c r="B548" s="459"/>
      <c r="C548" s="460"/>
      <c r="D548" s="466"/>
      <c r="E548" s="572" t="s">
        <v>670</v>
      </c>
      <c r="F548" s="572"/>
      <c r="G548" s="572"/>
      <c r="H548" s="572"/>
      <c r="I548" s="467">
        <v>905</v>
      </c>
      <c r="J548" s="468">
        <v>903</v>
      </c>
      <c r="K548" s="469">
        <v>4719900</v>
      </c>
      <c r="L548" s="467">
        <v>0</v>
      </c>
      <c r="M548" s="470">
        <v>982.5854899999999</v>
      </c>
      <c r="N548" s="470">
        <v>0</v>
      </c>
      <c r="O548" s="471">
        <v>515.96302</v>
      </c>
    </row>
    <row r="549" spans="1:15" ht="21.75" customHeight="1">
      <c r="A549" s="458"/>
      <c r="B549" s="459"/>
      <c r="C549" s="460"/>
      <c r="D549" s="466"/>
      <c r="E549" s="466"/>
      <c r="F549" s="466"/>
      <c r="G549" s="573" t="s">
        <v>671</v>
      </c>
      <c r="H549" s="573"/>
      <c r="I549" s="467">
        <v>905</v>
      </c>
      <c r="J549" s="468">
        <v>903</v>
      </c>
      <c r="K549" s="469">
        <v>4719900</v>
      </c>
      <c r="L549" s="467">
        <v>1</v>
      </c>
      <c r="M549" s="470">
        <v>982.5854899999999</v>
      </c>
      <c r="N549" s="470">
        <v>0</v>
      </c>
      <c r="O549" s="471">
        <v>515.96302</v>
      </c>
    </row>
    <row r="550" spans="1:15" ht="12" customHeight="1">
      <c r="A550" s="458"/>
      <c r="B550" s="459"/>
      <c r="C550" s="589" t="s">
        <v>1008</v>
      </c>
      <c r="D550" s="589"/>
      <c r="E550" s="589"/>
      <c r="F550" s="589"/>
      <c r="G550" s="589"/>
      <c r="H550" s="589"/>
      <c r="I550" s="461">
        <v>905</v>
      </c>
      <c r="J550" s="462">
        <v>904</v>
      </c>
      <c r="K550" s="463">
        <v>0</v>
      </c>
      <c r="L550" s="461">
        <v>0</v>
      </c>
      <c r="M550" s="464">
        <v>158238.90325000003</v>
      </c>
      <c r="N550" s="464">
        <v>114493.42566000001</v>
      </c>
      <c r="O550" s="465">
        <v>2234.29</v>
      </c>
    </row>
    <row r="551" spans="1:15" ht="21.75" customHeight="1">
      <c r="A551" s="458"/>
      <c r="B551" s="459"/>
      <c r="C551" s="460"/>
      <c r="D551" s="572" t="s">
        <v>1009</v>
      </c>
      <c r="E551" s="572"/>
      <c r="F551" s="572"/>
      <c r="G551" s="572"/>
      <c r="H551" s="572"/>
      <c r="I551" s="467">
        <v>905</v>
      </c>
      <c r="J551" s="468">
        <v>904</v>
      </c>
      <c r="K551" s="469">
        <v>4770000</v>
      </c>
      <c r="L551" s="467">
        <v>0</v>
      </c>
      <c r="M551" s="470">
        <v>137866.90325000003</v>
      </c>
      <c r="N551" s="470">
        <v>98351.42566000001</v>
      </c>
      <c r="O551" s="471">
        <v>2234.29</v>
      </c>
    </row>
    <row r="552" spans="1:15" ht="32.25" customHeight="1">
      <c r="A552" s="458"/>
      <c r="B552" s="459"/>
      <c r="C552" s="460"/>
      <c r="D552" s="466"/>
      <c r="E552" s="572" t="s">
        <v>670</v>
      </c>
      <c r="F552" s="572"/>
      <c r="G552" s="572"/>
      <c r="H552" s="572"/>
      <c r="I552" s="467">
        <v>905</v>
      </c>
      <c r="J552" s="468">
        <v>904</v>
      </c>
      <c r="K552" s="469">
        <v>4779900</v>
      </c>
      <c r="L552" s="467">
        <v>0</v>
      </c>
      <c r="M552" s="470">
        <v>137866.90325000003</v>
      </c>
      <c r="N552" s="470">
        <v>98351.42566000001</v>
      </c>
      <c r="O552" s="471">
        <v>2234.29</v>
      </c>
    </row>
    <row r="553" spans="1:15" ht="16.5" customHeight="1">
      <c r="A553" s="458"/>
      <c r="B553" s="459"/>
      <c r="C553" s="460"/>
      <c r="D553" s="466"/>
      <c r="E553" s="466"/>
      <c r="F553" s="466"/>
      <c r="G553" s="573" t="s">
        <v>671</v>
      </c>
      <c r="H553" s="573"/>
      <c r="I553" s="467">
        <v>905</v>
      </c>
      <c r="J553" s="468">
        <v>904</v>
      </c>
      <c r="K553" s="469">
        <v>4779900</v>
      </c>
      <c r="L553" s="467">
        <v>1</v>
      </c>
      <c r="M553" s="470">
        <v>137866.90325000003</v>
      </c>
      <c r="N553" s="470">
        <v>98351.42566000001</v>
      </c>
      <c r="O553" s="471">
        <v>2234.29</v>
      </c>
    </row>
    <row r="554" spans="1:15" ht="26.25" customHeight="1">
      <c r="A554" s="458"/>
      <c r="B554" s="459"/>
      <c r="C554" s="460"/>
      <c r="D554" s="572" t="s">
        <v>865</v>
      </c>
      <c r="E554" s="572"/>
      <c r="F554" s="572"/>
      <c r="G554" s="572"/>
      <c r="H554" s="572"/>
      <c r="I554" s="467">
        <v>905</v>
      </c>
      <c r="J554" s="468">
        <v>904</v>
      </c>
      <c r="K554" s="469">
        <v>5200000</v>
      </c>
      <c r="L554" s="467">
        <v>0</v>
      </c>
      <c r="M554" s="470">
        <v>20372</v>
      </c>
      <c r="N554" s="470">
        <v>16142</v>
      </c>
      <c r="O554" s="471">
        <v>0</v>
      </c>
    </row>
    <row r="555" spans="1:15" ht="90.75" customHeight="1">
      <c r="A555" s="458"/>
      <c r="B555" s="459"/>
      <c r="C555" s="460"/>
      <c r="D555" s="466"/>
      <c r="E555" s="572" t="s">
        <v>1131</v>
      </c>
      <c r="F555" s="572"/>
      <c r="G555" s="572"/>
      <c r="H555" s="572"/>
      <c r="I555" s="467">
        <v>905</v>
      </c>
      <c r="J555" s="468">
        <v>904</v>
      </c>
      <c r="K555" s="469">
        <v>5201800</v>
      </c>
      <c r="L555" s="467">
        <v>0</v>
      </c>
      <c r="M555" s="470">
        <v>20372</v>
      </c>
      <c r="N555" s="470">
        <v>16142</v>
      </c>
      <c r="O555" s="471">
        <v>0</v>
      </c>
    </row>
    <row r="556" spans="1:15" ht="21.75" customHeight="1">
      <c r="A556" s="458"/>
      <c r="B556" s="459"/>
      <c r="C556" s="460"/>
      <c r="D556" s="466"/>
      <c r="E556" s="466"/>
      <c r="F556" s="466"/>
      <c r="G556" s="573" t="s">
        <v>671</v>
      </c>
      <c r="H556" s="573"/>
      <c r="I556" s="467">
        <v>905</v>
      </c>
      <c r="J556" s="468">
        <v>904</v>
      </c>
      <c r="K556" s="469">
        <v>5201800</v>
      </c>
      <c r="L556" s="467">
        <v>1</v>
      </c>
      <c r="M556" s="470">
        <v>20372</v>
      </c>
      <c r="N556" s="470">
        <v>16142</v>
      </c>
      <c r="O556" s="471">
        <v>0</v>
      </c>
    </row>
    <row r="557" spans="1:15" ht="12" customHeight="1">
      <c r="A557" s="458"/>
      <c r="B557" s="459"/>
      <c r="C557" s="589" t="s">
        <v>1010</v>
      </c>
      <c r="D557" s="589"/>
      <c r="E557" s="589"/>
      <c r="F557" s="589"/>
      <c r="G557" s="589"/>
      <c r="H557" s="589"/>
      <c r="I557" s="461">
        <v>905</v>
      </c>
      <c r="J557" s="462">
        <v>908</v>
      </c>
      <c r="K557" s="463">
        <v>0</v>
      </c>
      <c r="L557" s="461">
        <v>0</v>
      </c>
      <c r="M557" s="464">
        <v>16164.01702</v>
      </c>
      <c r="N557" s="464">
        <v>0</v>
      </c>
      <c r="O557" s="465">
        <v>0</v>
      </c>
    </row>
    <row r="558" spans="1:15" ht="32.25" customHeight="1">
      <c r="A558" s="458"/>
      <c r="B558" s="459"/>
      <c r="C558" s="460"/>
      <c r="D558" s="572" t="s">
        <v>873</v>
      </c>
      <c r="E558" s="572"/>
      <c r="F558" s="572"/>
      <c r="G558" s="572"/>
      <c r="H558" s="572"/>
      <c r="I558" s="467">
        <v>905</v>
      </c>
      <c r="J558" s="468">
        <v>908</v>
      </c>
      <c r="K558" s="469">
        <v>5120000</v>
      </c>
      <c r="L558" s="467">
        <v>0</v>
      </c>
      <c r="M558" s="470">
        <v>16164.01702</v>
      </c>
      <c r="N558" s="470">
        <v>0</v>
      </c>
      <c r="O558" s="471">
        <v>0</v>
      </c>
    </row>
    <row r="559" spans="1:15" ht="32.25" customHeight="1">
      <c r="A559" s="458"/>
      <c r="B559" s="459"/>
      <c r="C559" s="460"/>
      <c r="D559" s="466"/>
      <c r="E559" s="572" t="s">
        <v>685</v>
      </c>
      <c r="F559" s="572"/>
      <c r="G559" s="572"/>
      <c r="H559" s="572"/>
      <c r="I559" s="467">
        <v>905</v>
      </c>
      <c r="J559" s="468">
        <v>908</v>
      </c>
      <c r="K559" s="469">
        <v>5129700</v>
      </c>
      <c r="L559" s="467">
        <v>0</v>
      </c>
      <c r="M559" s="470">
        <v>16164.01702</v>
      </c>
      <c r="N559" s="470">
        <v>0</v>
      </c>
      <c r="O559" s="471">
        <v>0</v>
      </c>
    </row>
    <row r="560" spans="1:15" ht="21.75" customHeight="1">
      <c r="A560" s="458"/>
      <c r="B560" s="459"/>
      <c r="C560" s="460"/>
      <c r="D560" s="466"/>
      <c r="E560" s="466"/>
      <c r="F560" s="466"/>
      <c r="G560" s="573" t="s">
        <v>671</v>
      </c>
      <c r="H560" s="573"/>
      <c r="I560" s="467">
        <v>905</v>
      </c>
      <c r="J560" s="468">
        <v>908</v>
      </c>
      <c r="K560" s="469">
        <v>5129700</v>
      </c>
      <c r="L560" s="467">
        <v>1</v>
      </c>
      <c r="M560" s="470">
        <v>4224.20864</v>
      </c>
      <c r="N560" s="470">
        <v>0</v>
      </c>
      <c r="O560" s="471">
        <v>0</v>
      </c>
    </row>
    <row r="561" spans="1:15" ht="32.25" customHeight="1">
      <c r="A561" s="458"/>
      <c r="B561" s="459"/>
      <c r="C561" s="460"/>
      <c r="D561" s="466"/>
      <c r="E561" s="466"/>
      <c r="F561" s="572" t="s">
        <v>1130</v>
      </c>
      <c r="G561" s="572"/>
      <c r="H561" s="572"/>
      <c r="I561" s="467">
        <v>905</v>
      </c>
      <c r="J561" s="468">
        <v>908</v>
      </c>
      <c r="K561" s="469">
        <v>5129701</v>
      </c>
      <c r="L561" s="467">
        <v>0</v>
      </c>
      <c r="M561" s="470">
        <v>2690.9523</v>
      </c>
      <c r="N561" s="470">
        <v>0</v>
      </c>
      <c r="O561" s="471">
        <v>0</v>
      </c>
    </row>
    <row r="562" spans="1:15" ht="15.75" customHeight="1">
      <c r="A562" s="458"/>
      <c r="B562" s="459"/>
      <c r="C562" s="460"/>
      <c r="D562" s="466"/>
      <c r="E562" s="466"/>
      <c r="F562" s="466"/>
      <c r="G562" s="573" t="s">
        <v>1011</v>
      </c>
      <c r="H562" s="573"/>
      <c r="I562" s="467">
        <v>905</v>
      </c>
      <c r="J562" s="468">
        <v>908</v>
      </c>
      <c r="K562" s="469">
        <v>5129701</v>
      </c>
      <c r="L562" s="467">
        <v>19</v>
      </c>
      <c r="M562" s="470">
        <v>2690.9523</v>
      </c>
      <c r="N562" s="470">
        <v>0</v>
      </c>
      <c r="O562" s="471">
        <v>0</v>
      </c>
    </row>
    <row r="563" spans="1:15" ht="45" customHeight="1">
      <c r="A563" s="458"/>
      <c r="B563" s="459"/>
      <c r="C563" s="460"/>
      <c r="D563" s="466"/>
      <c r="E563" s="466"/>
      <c r="F563" s="572" t="s">
        <v>1012</v>
      </c>
      <c r="G563" s="572"/>
      <c r="H563" s="572"/>
      <c r="I563" s="467">
        <v>905</v>
      </c>
      <c r="J563" s="468">
        <v>908</v>
      </c>
      <c r="K563" s="469">
        <v>5129702</v>
      </c>
      <c r="L563" s="467">
        <v>0</v>
      </c>
      <c r="M563" s="470">
        <v>2850.77608</v>
      </c>
      <c r="N563" s="470">
        <v>0</v>
      </c>
      <c r="O563" s="471">
        <v>0</v>
      </c>
    </row>
    <row r="564" spans="1:15" ht="17.25" customHeight="1">
      <c r="A564" s="458"/>
      <c r="B564" s="459"/>
      <c r="C564" s="460"/>
      <c r="D564" s="466"/>
      <c r="E564" s="466"/>
      <c r="F564" s="466"/>
      <c r="G564" s="573" t="s">
        <v>1170</v>
      </c>
      <c r="H564" s="573"/>
      <c r="I564" s="467">
        <v>905</v>
      </c>
      <c r="J564" s="468">
        <v>908</v>
      </c>
      <c r="K564" s="469">
        <v>5129702</v>
      </c>
      <c r="L564" s="467">
        <v>18</v>
      </c>
      <c r="M564" s="470">
        <v>2850.77608</v>
      </c>
      <c r="N564" s="470">
        <v>0</v>
      </c>
      <c r="O564" s="471">
        <v>0</v>
      </c>
    </row>
    <row r="565" spans="1:15" ht="63.75" customHeight="1">
      <c r="A565" s="458"/>
      <c r="B565" s="459"/>
      <c r="C565" s="460"/>
      <c r="D565" s="466"/>
      <c r="E565" s="466"/>
      <c r="F565" s="572" t="s">
        <v>1129</v>
      </c>
      <c r="G565" s="572"/>
      <c r="H565" s="572"/>
      <c r="I565" s="467">
        <v>905</v>
      </c>
      <c r="J565" s="468">
        <v>908</v>
      </c>
      <c r="K565" s="469">
        <v>5129703</v>
      </c>
      <c r="L565" s="467">
        <v>0</v>
      </c>
      <c r="M565" s="470">
        <v>3125.04</v>
      </c>
      <c r="N565" s="470">
        <v>0</v>
      </c>
      <c r="O565" s="471">
        <v>0</v>
      </c>
    </row>
    <row r="566" spans="1:15" ht="21.75" customHeight="1">
      <c r="A566" s="458"/>
      <c r="B566" s="459"/>
      <c r="C566" s="460"/>
      <c r="D566" s="466"/>
      <c r="E566" s="466"/>
      <c r="F566" s="466"/>
      <c r="G566" s="573" t="s">
        <v>1170</v>
      </c>
      <c r="H566" s="573"/>
      <c r="I566" s="467">
        <v>905</v>
      </c>
      <c r="J566" s="468">
        <v>908</v>
      </c>
      <c r="K566" s="469">
        <v>5129703</v>
      </c>
      <c r="L566" s="467">
        <v>18</v>
      </c>
      <c r="M566" s="470">
        <v>3125.04</v>
      </c>
      <c r="N566" s="470">
        <v>0</v>
      </c>
      <c r="O566" s="471">
        <v>0</v>
      </c>
    </row>
    <row r="567" spans="1:15" ht="63.75" customHeight="1">
      <c r="A567" s="458"/>
      <c r="B567" s="459"/>
      <c r="C567" s="460"/>
      <c r="D567" s="466"/>
      <c r="E567" s="466"/>
      <c r="F567" s="572" t="s">
        <v>1128</v>
      </c>
      <c r="G567" s="572"/>
      <c r="H567" s="572"/>
      <c r="I567" s="467">
        <v>905</v>
      </c>
      <c r="J567" s="468">
        <v>908</v>
      </c>
      <c r="K567" s="469">
        <v>5129704</v>
      </c>
      <c r="L567" s="467">
        <v>0</v>
      </c>
      <c r="M567" s="470">
        <v>3125.04</v>
      </c>
      <c r="N567" s="470">
        <v>0</v>
      </c>
      <c r="O567" s="471">
        <v>0</v>
      </c>
    </row>
    <row r="568" spans="1:15" ht="16.5" customHeight="1">
      <c r="A568" s="458"/>
      <c r="B568" s="459"/>
      <c r="C568" s="460"/>
      <c r="D568" s="466"/>
      <c r="E568" s="466"/>
      <c r="F568" s="466"/>
      <c r="G568" s="573" t="s">
        <v>1170</v>
      </c>
      <c r="H568" s="573"/>
      <c r="I568" s="467">
        <v>905</v>
      </c>
      <c r="J568" s="468">
        <v>908</v>
      </c>
      <c r="K568" s="469">
        <v>5129704</v>
      </c>
      <c r="L568" s="467">
        <v>18</v>
      </c>
      <c r="M568" s="470">
        <v>3125.04</v>
      </c>
      <c r="N568" s="470">
        <v>0</v>
      </c>
      <c r="O568" s="471">
        <v>0</v>
      </c>
    </row>
    <row r="569" spans="1:15" ht="32.25" customHeight="1">
      <c r="A569" s="458"/>
      <c r="B569" s="459"/>
      <c r="C569" s="460"/>
      <c r="D569" s="466"/>
      <c r="E569" s="466"/>
      <c r="F569" s="572" t="s">
        <v>1017</v>
      </c>
      <c r="G569" s="572"/>
      <c r="H569" s="572"/>
      <c r="I569" s="467">
        <v>905</v>
      </c>
      <c r="J569" s="468">
        <v>908</v>
      </c>
      <c r="K569" s="469">
        <v>5129705</v>
      </c>
      <c r="L569" s="467">
        <v>0</v>
      </c>
      <c r="M569" s="470">
        <v>98</v>
      </c>
      <c r="N569" s="470">
        <v>0</v>
      </c>
      <c r="O569" s="471">
        <v>0</v>
      </c>
    </row>
    <row r="570" spans="1:15" ht="32.25" customHeight="1">
      <c r="A570" s="458"/>
      <c r="B570" s="459"/>
      <c r="C570" s="460"/>
      <c r="D570" s="466"/>
      <c r="E570" s="466"/>
      <c r="F570" s="466"/>
      <c r="G570" s="573" t="s">
        <v>1159</v>
      </c>
      <c r="H570" s="573"/>
      <c r="I570" s="467">
        <v>905</v>
      </c>
      <c r="J570" s="468">
        <v>908</v>
      </c>
      <c r="K570" s="469">
        <v>5129705</v>
      </c>
      <c r="L570" s="467">
        <v>500</v>
      </c>
      <c r="M570" s="470">
        <v>98</v>
      </c>
      <c r="N570" s="470">
        <v>0</v>
      </c>
      <c r="O570" s="471">
        <v>0</v>
      </c>
    </row>
    <row r="571" spans="1:15" ht="32.25" customHeight="1">
      <c r="A571" s="458"/>
      <c r="B571" s="459"/>
      <c r="C571" s="460"/>
      <c r="D571" s="466"/>
      <c r="E571" s="466"/>
      <c r="F571" s="572" t="s">
        <v>758</v>
      </c>
      <c r="G571" s="572"/>
      <c r="H571" s="572"/>
      <c r="I571" s="467">
        <v>905</v>
      </c>
      <c r="J571" s="468">
        <v>908</v>
      </c>
      <c r="K571" s="469">
        <v>5129708</v>
      </c>
      <c r="L571" s="467">
        <v>0</v>
      </c>
      <c r="M571" s="470">
        <v>50</v>
      </c>
      <c r="N571" s="470">
        <v>0</v>
      </c>
      <c r="O571" s="471">
        <v>0</v>
      </c>
    </row>
    <row r="572" spans="1:15" ht="21.75" customHeight="1">
      <c r="A572" s="458"/>
      <c r="B572" s="459"/>
      <c r="C572" s="460"/>
      <c r="D572" s="466"/>
      <c r="E572" s="466"/>
      <c r="F572" s="466"/>
      <c r="G572" s="573" t="s">
        <v>1170</v>
      </c>
      <c r="H572" s="573"/>
      <c r="I572" s="467">
        <v>905</v>
      </c>
      <c r="J572" s="468">
        <v>908</v>
      </c>
      <c r="K572" s="469">
        <v>5129708</v>
      </c>
      <c r="L572" s="467">
        <v>18</v>
      </c>
      <c r="M572" s="470">
        <v>50</v>
      </c>
      <c r="N572" s="470">
        <v>0</v>
      </c>
      <c r="O572" s="471">
        <v>0</v>
      </c>
    </row>
    <row r="573" spans="1:15" ht="32.25" customHeight="1">
      <c r="A573" s="458"/>
      <c r="B573" s="459"/>
      <c r="C573" s="589" t="s">
        <v>683</v>
      </c>
      <c r="D573" s="589"/>
      <c r="E573" s="589"/>
      <c r="F573" s="589"/>
      <c r="G573" s="589"/>
      <c r="H573" s="589"/>
      <c r="I573" s="461">
        <v>905</v>
      </c>
      <c r="J573" s="462">
        <v>910</v>
      </c>
      <c r="K573" s="463">
        <v>0</v>
      </c>
      <c r="L573" s="461">
        <v>0</v>
      </c>
      <c r="M573" s="464">
        <v>231827.80334000004</v>
      </c>
      <c r="N573" s="464">
        <v>118625.65344</v>
      </c>
      <c r="O573" s="465">
        <v>7328.656019999999</v>
      </c>
    </row>
    <row r="574" spans="1:15" ht="32.25" customHeight="1">
      <c r="A574" s="458"/>
      <c r="B574" s="459"/>
      <c r="C574" s="460"/>
      <c r="D574" s="572" t="s">
        <v>1013</v>
      </c>
      <c r="E574" s="572"/>
      <c r="F574" s="572"/>
      <c r="G574" s="572"/>
      <c r="H574" s="572"/>
      <c r="I574" s="467">
        <v>905</v>
      </c>
      <c r="J574" s="468">
        <v>910</v>
      </c>
      <c r="K574" s="469">
        <v>4690000</v>
      </c>
      <c r="L574" s="467">
        <v>0</v>
      </c>
      <c r="M574" s="470">
        <v>141708.22371000005</v>
      </c>
      <c r="N574" s="470">
        <v>74183.11344</v>
      </c>
      <c r="O574" s="471">
        <v>3716.84602</v>
      </c>
    </row>
    <row r="575" spans="1:15" ht="32.25" customHeight="1">
      <c r="A575" s="458"/>
      <c r="B575" s="459"/>
      <c r="C575" s="460"/>
      <c r="D575" s="466"/>
      <c r="E575" s="572" t="s">
        <v>670</v>
      </c>
      <c r="F575" s="572"/>
      <c r="G575" s="572"/>
      <c r="H575" s="572"/>
      <c r="I575" s="467">
        <v>905</v>
      </c>
      <c r="J575" s="468">
        <v>910</v>
      </c>
      <c r="K575" s="469">
        <v>4699900</v>
      </c>
      <c r="L575" s="467">
        <v>0</v>
      </c>
      <c r="M575" s="470">
        <v>141708.22371000005</v>
      </c>
      <c r="N575" s="470">
        <v>74183.11344</v>
      </c>
      <c r="O575" s="471">
        <v>3716.84602</v>
      </c>
    </row>
    <row r="576" spans="1:15" ht="21.75" customHeight="1">
      <c r="A576" s="458"/>
      <c r="B576" s="459"/>
      <c r="C576" s="460"/>
      <c r="D576" s="466"/>
      <c r="E576" s="466"/>
      <c r="F576" s="466"/>
      <c r="G576" s="573" t="s">
        <v>671</v>
      </c>
      <c r="H576" s="573"/>
      <c r="I576" s="467">
        <v>905</v>
      </c>
      <c r="J576" s="468">
        <v>910</v>
      </c>
      <c r="K576" s="469">
        <v>4699900</v>
      </c>
      <c r="L576" s="467">
        <v>1</v>
      </c>
      <c r="M576" s="470">
        <v>141708.22371000005</v>
      </c>
      <c r="N576" s="470">
        <v>74183.11344</v>
      </c>
      <c r="O576" s="471">
        <v>3716.84602</v>
      </c>
    </row>
    <row r="577" spans="1:15" ht="28.5" customHeight="1">
      <c r="A577" s="458"/>
      <c r="B577" s="459"/>
      <c r="C577" s="460"/>
      <c r="D577" s="572" t="s">
        <v>684</v>
      </c>
      <c r="E577" s="572"/>
      <c r="F577" s="572"/>
      <c r="G577" s="572"/>
      <c r="H577" s="572"/>
      <c r="I577" s="467">
        <v>905</v>
      </c>
      <c r="J577" s="468">
        <v>910</v>
      </c>
      <c r="K577" s="469">
        <v>4850000</v>
      </c>
      <c r="L577" s="467">
        <v>0</v>
      </c>
      <c r="M577" s="470">
        <v>3572.8564300000003</v>
      </c>
      <c r="N577" s="470">
        <v>0</v>
      </c>
      <c r="O577" s="471">
        <v>0</v>
      </c>
    </row>
    <row r="578" spans="1:15" ht="32.25" customHeight="1">
      <c r="A578" s="458"/>
      <c r="B578" s="459"/>
      <c r="C578" s="460"/>
      <c r="D578" s="466"/>
      <c r="E578" s="572" t="s">
        <v>685</v>
      </c>
      <c r="F578" s="572"/>
      <c r="G578" s="572"/>
      <c r="H578" s="572"/>
      <c r="I578" s="467">
        <v>905</v>
      </c>
      <c r="J578" s="468">
        <v>910</v>
      </c>
      <c r="K578" s="469">
        <v>4859700</v>
      </c>
      <c r="L578" s="467">
        <v>0</v>
      </c>
      <c r="M578" s="470">
        <v>3572.8564300000003</v>
      </c>
      <c r="N578" s="470">
        <v>0</v>
      </c>
      <c r="O578" s="471">
        <v>0</v>
      </c>
    </row>
    <row r="579" spans="1:15" ht="18" customHeight="1">
      <c r="A579" s="458"/>
      <c r="B579" s="459"/>
      <c r="C579" s="460"/>
      <c r="D579" s="466"/>
      <c r="E579" s="466"/>
      <c r="F579" s="572" t="s">
        <v>1014</v>
      </c>
      <c r="G579" s="572"/>
      <c r="H579" s="572"/>
      <c r="I579" s="467">
        <v>905</v>
      </c>
      <c r="J579" s="468">
        <v>910</v>
      </c>
      <c r="K579" s="469">
        <v>4859703</v>
      </c>
      <c r="L579" s="467">
        <v>0</v>
      </c>
      <c r="M579" s="470">
        <v>35.14933</v>
      </c>
      <c r="N579" s="470">
        <v>0</v>
      </c>
      <c r="O579" s="471">
        <v>0</v>
      </c>
    </row>
    <row r="580" spans="1:15" ht="32.25" customHeight="1">
      <c r="A580" s="458"/>
      <c r="B580" s="459"/>
      <c r="C580" s="460"/>
      <c r="D580" s="466"/>
      <c r="E580" s="466"/>
      <c r="F580" s="466"/>
      <c r="G580" s="573" t="s">
        <v>1159</v>
      </c>
      <c r="H580" s="573"/>
      <c r="I580" s="467">
        <v>905</v>
      </c>
      <c r="J580" s="468">
        <v>910</v>
      </c>
      <c r="K580" s="469">
        <v>4859703</v>
      </c>
      <c r="L580" s="467">
        <v>500</v>
      </c>
      <c r="M580" s="470">
        <v>35.14933</v>
      </c>
      <c r="N580" s="470">
        <v>0</v>
      </c>
      <c r="O580" s="471">
        <v>0</v>
      </c>
    </row>
    <row r="581" spans="1:15" ht="21.75" customHeight="1">
      <c r="A581" s="458"/>
      <c r="B581" s="459"/>
      <c r="C581" s="460"/>
      <c r="D581" s="466"/>
      <c r="E581" s="466"/>
      <c r="F581" s="572" t="s">
        <v>1015</v>
      </c>
      <c r="G581" s="572"/>
      <c r="H581" s="572"/>
      <c r="I581" s="467">
        <v>905</v>
      </c>
      <c r="J581" s="468">
        <v>910</v>
      </c>
      <c r="K581" s="469">
        <v>4859705</v>
      </c>
      <c r="L581" s="467">
        <v>0</v>
      </c>
      <c r="M581" s="470">
        <v>3537.7071</v>
      </c>
      <c r="N581" s="470">
        <v>0</v>
      </c>
      <c r="O581" s="471">
        <v>0</v>
      </c>
    </row>
    <row r="582" spans="1:15" ht="32.25" customHeight="1">
      <c r="A582" s="458"/>
      <c r="B582" s="459"/>
      <c r="C582" s="460"/>
      <c r="D582" s="466"/>
      <c r="E582" s="466"/>
      <c r="F582" s="466"/>
      <c r="G582" s="573" t="s">
        <v>1159</v>
      </c>
      <c r="H582" s="573"/>
      <c r="I582" s="467">
        <v>905</v>
      </c>
      <c r="J582" s="468">
        <v>910</v>
      </c>
      <c r="K582" s="469">
        <v>4859705</v>
      </c>
      <c r="L582" s="467">
        <v>500</v>
      </c>
      <c r="M582" s="470">
        <v>3537.7071</v>
      </c>
      <c r="N582" s="470">
        <v>0</v>
      </c>
      <c r="O582" s="471">
        <v>0</v>
      </c>
    </row>
    <row r="583" spans="1:15" ht="12" customHeight="1">
      <c r="A583" s="458"/>
      <c r="B583" s="459"/>
      <c r="C583" s="460"/>
      <c r="D583" s="572" t="s">
        <v>1016</v>
      </c>
      <c r="E583" s="572"/>
      <c r="F583" s="572"/>
      <c r="G583" s="572"/>
      <c r="H583" s="572"/>
      <c r="I583" s="467">
        <v>905</v>
      </c>
      <c r="J583" s="468">
        <v>910</v>
      </c>
      <c r="K583" s="469">
        <v>4860000</v>
      </c>
      <c r="L583" s="467">
        <v>0</v>
      </c>
      <c r="M583" s="470">
        <v>76606.93539</v>
      </c>
      <c r="N583" s="470">
        <v>44273.04</v>
      </c>
      <c r="O583" s="471">
        <v>3611.81</v>
      </c>
    </row>
    <row r="584" spans="1:15" ht="32.25" customHeight="1">
      <c r="A584" s="458"/>
      <c r="B584" s="459"/>
      <c r="C584" s="460"/>
      <c r="D584" s="466"/>
      <c r="E584" s="572" t="s">
        <v>670</v>
      </c>
      <c r="F584" s="572"/>
      <c r="G584" s="572"/>
      <c r="H584" s="572"/>
      <c r="I584" s="467">
        <v>905</v>
      </c>
      <c r="J584" s="468">
        <v>910</v>
      </c>
      <c r="K584" s="469">
        <v>4869900</v>
      </c>
      <c r="L584" s="467">
        <v>0</v>
      </c>
      <c r="M584" s="470">
        <v>76606.93539</v>
      </c>
      <c r="N584" s="470">
        <v>44273.04</v>
      </c>
      <c r="O584" s="471">
        <v>3611.81</v>
      </c>
    </row>
    <row r="585" spans="1:15" ht="29.25" customHeight="1">
      <c r="A585" s="458"/>
      <c r="B585" s="459"/>
      <c r="C585" s="460"/>
      <c r="D585" s="466"/>
      <c r="E585" s="466"/>
      <c r="F585" s="466"/>
      <c r="G585" s="573" t="s">
        <v>671</v>
      </c>
      <c r="H585" s="573"/>
      <c r="I585" s="467">
        <v>905</v>
      </c>
      <c r="J585" s="468">
        <v>910</v>
      </c>
      <c r="K585" s="469">
        <v>4869900</v>
      </c>
      <c r="L585" s="467">
        <v>1</v>
      </c>
      <c r="M585" s="470">
        <v>1092.7553899999998</v>
      </c>
      <c r="N585" s="470">
        <v>0</v>
      </c>
      <c r="O585" s="471">
        <v>0</v>
      </c>
    </row>
    <row r="586" spans="1:15" ht="87" customHeight="1">
      <c r="A586" s="458"/>
      <c r="B586" s="459"/>
      <c r="C586" s="460"/>
      <c r="D586" s="466"/>
      <c r="E586" s="466"/>
      <c r="F586" s="572" t="s">
        <v>1127</v>
      </c>
      <c r="G586" s="572"/>
      <c r="H586" s="572"/>
      <c r="I586" s="467">
        <v>905</v>
      </c>
      <c r="J586" s="468">
        <v>910</v>
      </c>
      <c r="K586" s="469">
        <v>4869901</v>
      </c>
      <c r="L586" s="467">
        <v>0</v>
      </c>
      <c r="M586" s="470">
        <v>75514.18</v>
      </c>
      <c r="N586" s="470">
        <v>44273.04</v>
      </c>
      <c r="O586" s="471">
        <v>3611.81</v>
      </c>
    </row>
    <row r="587" spans="1:15" ht="17.25" customHeight="1">
      <c r="A587" s="458"/>
      <c r="B587" s="459"/>
      <c r="C587" s="460"/>
      <c r="D587" s="466"/>
      <c r="E587" s="466"/>
      <c r="F587" s="466"/>
      <c r="G587" s="573" t="s">
        <v>671</v>
      </c>
      <c r="H587" s="573"/>
      <c r="I587" s="467">
        <v>905</v>
      </c>
      <c r="J587" s="468">
        <v>910</v>
      </c>
      <c r="K587" s="469">
        <v>4869901</v>
      </c>
      <c r="L587" s="467">
        <v>1</v>
      </c>
      <c r="M587" s="470">
        <v>75514.18</v>
      </c>
      <c r="N587" s="470">
        <v>44273.04</v>
      </c>
      <c r="O587" s="471">
        <v>3611.81</v>
      </c>
    </row>
    <row r="588" spans="1:15" ht="32.25" customHeight="1">
      <c r="A588" s="458"/>
      <c r="B588" s="459"/>
      <c r="C588" s="460"/>
      <c r="D588" s="572" t="s">
        <v>873</v>
      </c>
      <c r="E588" s="572"/>
      <c r="F588" s="572"/>
      <c r="G588" s="572"/>
      <c r="H588" s="572"/>
      <c r="I588" s="467">
        <v>905</v>
      </c>
      <c r="J588" s="468">
        <v>910</v>
      </c>
      <c r="K588" s="469">
        <v>5120000</v>
      </c>
      <c r="L588" s="467">
        <v>0</v>
      </c>
      <c r="M588" s="470">
        <v>471.96867</v>
      </c>
      <c r="N588" s="470">
        <v>169.5</v>
      </c>
      <c r="O588" s="471">
        <v>0</v>
      </c>
    </row>
    <row r="589" spans="1:15" ht="32.25" customHeight="1">
      <c r="A589" s="458"/>
      <c r="B589" s="459"/>
      <c r="C589" s="460"/>
      <c r="D589" s="466"/>
      <c r="E589" s="572" t="s">
        <v>685</v>
      </c>
      <c r="F589" s="572"/>
      <c r="G589" s="572"/>
      <c r="H589" s="572"/>
      <c r="I589" s="467">
        <v>905</v>
      </c>
      <c r="J589" s="468">
        <v>910</v>
      </c>
      <c r="K589" s="469">
        <v>5129700</v>
      </c>
      <c r="L589" s="467">
        <v>0</v>
      </c>
      <c r="M589" s="470">
        <v>471.96867</v>
      </c>
      <c r="N589" s="470">
        <v>169.5</v>
      </c>
      <c r="O589" s="471">
        <v>0</v>
      </c>
    </row>
    <row r="590" spans="1:15" ht="21.75" customHeight="1">
      <c r="A590" s="458"/>
      <c r="B590" s="459"/>
      <c r="C590" s="460"/>
      <c r="D590" s="466"/>
      <c r="E590" s="466"/>
      <c r="F590" s="466"/>
      <c r="G590" s="573" t="s">
        <v>671</v>
      </c>
      <c r="H590" s="573"/>
      <c r="I590" s="467">
        <v>905</v>
      </c>
      <c r="J590" s="468">
        <v>910</v>
      </c>
      <c r="K590" s="469">
        <v>5129700</v>
      </c>
      <c r="L590" s="467">
        <v>1</v>
      </c>
      <c r="M590" s="470">
        <v>235</v>
      </c>
      <c r="N590" s="470">
        <v>169.5</v>
      </c>
      <c r="O590" s="471">
        <v>0</v>
      </c>
    </row>
    <row r="591" spans="1:15" ht="42.75" customHeight="1">
      <c r="A591" s="458"/>
      <c r="B591" s="459"/>
      <c r="C591" s="460"/>
      <c r="D591" s="466"/>
      <c r="E591" s="466"/>
      <c r="F591" s="572" t="s">
        <v>1018</v>
      </c>
      <c r="G591" s="572"/>
      <c r="H591" s="572"/>
      <c r="I591" s="467">
        <v>905</v>
      </c>
      <c r="J591" s="468">
        <v>910</v>
      </c>
      <c r="K591" s="469">
        <v>5129706</v>
      </c>
      <c r="L591" s="467">
        <v>0</v>
      </c>
      <c r="M591" s="470">
        <v>236.96867</v>
      </c>
      <c r="N591" s="470">
        <v>0</v>
      </c>
      <c r="O591" s="471">
        <v>0</v>
      </c>
    </row>
    <row r="592" spans="1:15" ht="32.25" customHeight="1">
      <c r="A592" s="458"/>
      <c r="B592" s="459"/>
      <c r="C592" s="460"/>
      <c r="D592" s="466"/>
      <c r="E592" s="466"/>
      <c r="F592" s="466"/>
      <c r="G592" s="573" t="s">
        <v>1159</v>
      </c>
      <c r="H592" s="573"/>
      <c r="I592" s="467">
        <v>905</v>
      </c>
      <c r="J592" s="468">
        <v>910</v>
      </c>
      <c r="K592" s="469">
        <v>5129706</v>
      </c>
      <c r="L592" s="467">
        <v>500</v>
      </c>
      <c r="M592" s="470">
        <v>236.96867</v>
      </c>
      <c r="N592" s="470">
        <v>0</v>
      </c>
      <c r="O592" s="471">
        <v>0</v>
      </c>
    </row>
    <row r="593" spans="1:15" ht="16.5" customHeight="1">
      <c r="A593" s="458"/>
      <c r="B593" s="459"/>
      <c r="C593" s="460"/>
      <c r="D593" s="572" t="s">
        <v>674</v>
      </c>
      <c r="E593" s="572"/>
      <c r="F593" s="572"/>
      <c r="G593" s="572"/>
      <c r="H593" s="572"/>
      <c r="I593" s="467">
        <v>905</v>
      </c>
      <c r="J593" s="468">
        <v>910</v>
      </c>
      <c r="K593" s="469">
        <v>7950000</v>
      </c>
      <c r="L593" s="467">
        <v>0</v>
      </c>
      <c r="M593" s="470">
        <v>9467.819140000001</v>
      </c>
      <c r="N593" s="470">
        <v>0</v>
      </c>
      <c r="O593" s="471">
        <v>0</v>
      </c>
    </row>
    <row r="594" spans="1:15" ht="57.75" customHeight="1">
      <c r="A594" s="458"/>
      <c r="B594" s="459"/>
      <c r="C594" s="460"/>
      <c r="D594" s="466"/>
      <c r="E594" s="466"/>
      <c r="F594" s="572" t="s">
        <v>276</v>
      </c>
      <c r="G594" s="572"/>
      <c r="H594" s="572"/>
      <c r="I594" s="467">
        <v>905</v>
      </c>
      <c r="J594" s="468">
        <v>910</v>
      </c>
      <c r="K594" s="469">
        <v>7950004</v>
      </c>
      <c r="L594" s="467">
        <v>0</v>
      </c>
      <c r="M594" s="470">
        <v>3997.48608</v>
      </c>
      <c r="N594" s="470">
        <v>0</v>
      </c>
      <c r="O594" s="471">
        <v>0</v>
      </c>
    </row>
    <row r="595" spans="1:15" ht="32.25" customHeight="1">
      <c r="A595" s="458"/>
      <c r="B595" s="459"/>
      <c r="C595" s="460"/>
      <c r="D595" s="466"/>
      <c r="E595" s="466"/>
      <c r="F595" s="466"/>
      <c r="G595" s="573" t="s">
        <v>1159</v>
      </c>
      <c r="H595" s="573"/>
      <c r="I595" s="467">
        <v>905</v>
      </c>
      <c r="J595" s="468">
        <v>910</v>
      </c>
      <c r="K595" s="469">
        <v>7950004</v>
      </c>
      <c r="L595" s="467">
        <v>500</v>
      </c>
      <c r="M595" s="470">
        <v>3997.48608</v>
      </c>
      <c r="N595" s="470">
        <v>0</v>
      </c>
      <c r="O595" s="471">
        <v>0</v>
      </c>
    </row>
    <row r="596" spans="1:15" ht="42" customHeight="1">
      <c r="A596" s="458"/>
      <c r="B596" s="459"/>
      <c r="C596" s="460"/>
      <c r="D596" s="466"/>
      <c r="E596" s="466"/>
      <c r="F596" s="572" t="s">
        <v>277</v>
      </c>
      <c r="G596" s="572"/>
      <c r="H596" s="572"/>
      <c r="I596" s="467">
        <v>905</v>
      </c>
      <c r="J596" s="468">
        <v>910</v>
      </c>
      <c r="K596" s="469">
        <v>7950016</v>
      </c>
      <c r="L596" s="467">
        <v>0</v>
      </c>
      <c r="M596" s="470">
        <v>750.33306</v>
      </c>
      <c r="N596" s="470">
        <v>0</v>
      </c>
      <c r="O596" s="471">
        <v>0</v>
      </c>
    </row>
    <row r="597" spans="1:15" ht="32.25" customHeight="1">
      <c r="A597" s="458"/>
      <c r="B597" s="459"/>
      <c r="C597" s="460"/>
      <c r="D597" s="466"/>
      <c r="E597" s="466"/>
      <c r="F597" s="466"/>
      <c r="G597" s="573" t="s">
        <v>1159</v>
      </c>
      <c r="H597" s="573"/>
      <c r="I597" s="467">
        <v>905</v>
      </c>
      <c r="J597" s="468">
        <v>910</v>
      </c>
      <c r="K597" s="469">
        <v>7950016</v>
      </c>
      <c r="L597" s="467">
        <v>500</v>
      </c>
      <c r="M597" s="470">
        <v>750.33306</v>
      </c>
      <c r="N597" s="470">
        <v>0</v>
      </c>
      <c r="O597" s="471">
        <v>0</v>
      </c>
    </row>
    <row r="598" spans="1:15" ht="78.75" customHeight="1">
      <c r="A598" s="458"/>
      <c r="B598" s="459"/>
      <c r="C598" s="460"/>
      <c r="D598" s="466"/>
      <c r="E598" s="466"/>
      <c r="F598" s="572" t="s">
        <v>1019</v>
      </c>
      <c r="G598" s="572"/>
      <c r="H598" s="572"/>
      <c r="I598" s="467">
        <v>905</v>
      </c>
      <c r="J598" s="468">
        <v>910</v>
      </c>
      <c r="K598" s="469">
        <v>7950041</v>
      </c>
      <c r="L598" s="467">
        <v>0</v>
      </c>
      <c r="M598" s="470">
        <v>4720</v>
      </c>
      <c r="N598" s="470">
        <v>0</v>
      </c>
      <c r="O598" s="471">
        <v>0</v>
      </c>
    </row>
    <row r="599" spans="1:15" ht="32.25" customHeight="1">
      <c r="A599" s="458"/>
      <c r="B599" s="459"/>
      <c r="C599" s="460"/>
      <c r="D599" s="466"/>
      <c r="E599" s="466"/>
      <c r="F599" s="466"/>
      <c r="G599" s="573" t="s">
        <v>1159</v>
      </c>
      <c r="H599" s="573"/>
      <c r="I599" s="467">
        <v>905</v>
      </c>
      <c r="J599" s="468">
        <v>910</v>
      </c>
      <c r="K599" s="469">
        <v>7950041</v>
      </c>
      <c r="L599" s="467">
        <v>500</v>
      </c>
      <c r="M599" s="470">
        <v>4720</v>
      </c>
      <c r="N599" s="470">
        <v>0</v>
      </c>
      <c r="O599" s="471">
        <v>0</v>
      </c>
    </row>
    <row r="600" spans="1:15" ht="12" customHeight="1">
      <c r="A600" s="458"/>
      <c r="B600" s="459"/>
      <c r="C600" s="589" t="s">
        <v>1020</v>
      </c>
      <c r="D600" s="589"/>
      <c r="E600" s="589"/>
      <c r="F600" s="589"/>
      <c r="G600" s="589"/>
      <c r="H600" s="589"/>
      <c r="I600" s="461">
        <v>905</v>
      </c>
      <c r="J600" s="462">
        <v>1001</v>
      </c>
      <c r="K600" s="463">
        <v>0</v>
      </c>
      <c r="L600" s="461">
        <v>0</v>
      </c>
      <c r="M600" s="464">
        <v>4435.463</v>
      </c>
      <c r="N600" s="464">
        <v>0</v>
      </c>
      <c r="O600" s="465">
        <v>0</v>
      </c>
    </row>
    <row r="601" spans="1:15" ht="32.25" customHeight="1">
      <c r="A601" s="458"/>
      <c r="B601" s="459"/>
      <c r="C601" s="460"/>
      <c r="D601" s="572" t="s">
        <v>1021</v>
      </c>
      <c r="E601" s="572"/>
      <c r="F601" s="572"/>
      <c r="G601" s="572"/>
      <c r="H601" s="572"/>
      <c r="I601" s="467">
        <v>905</v>
      </c>
      <c r="J601" s="468">
        <v>1001</v>
      </c>
      <c r="K601" s="469">
        <v>4910000</v>
      </c>
      <c r="L601" s="467">
        <v>0</v>
      </c>
      <c r="M601" s="470">
        <v>4435.463</v>
      </c>
      <c r="N601" s="470">
        <v>0</v>
      </c>
      <c r="O601" s="471">
        <v>0</v>
      </c>
    </row>
    <row r="602" spans="1:15" ht="12" customHeight="1">
      <c r="A602" s="458"/>
      <c r="B602" s="459"/>
      <c r="C602" s="460"/>
      <c r="D602" s="466"/>
      <c r="E602" s="466"/>
      <c r="F602" s="466"/>
      <c r="G602" s="573" t="s">
        <v>1023</v>
      </c>
      <c r="H602" s="573"/>
      <c r="I602" s="467">
        <v>905</v>
      </c>
      <c r="J602" s="468">
        <v>1001</v>
      </c>
      <c r="K602" s="469">
        <v>4910000</v>
      </c>
      <c r="L602" s="467">
        <v>5</v>
      </c>
      <c r="M602" s="470">
        <v>550</v>
      </c>
      <c r="N602" s="470">
        <v>0</v>
      </c>
      <c r="O602" s="471">
        <v>0</v>
      </c>
    </row>
    <row r="603" spans="1:15" ht="47.25" customHeight="1">
      <c r="A603" s="458"/>
      <c r="B603" s="459"/>
      <c r="C603" s="460"/>
      <c r="D603" s="466"/>
      <c r="E603" s="572" t="s">
        <v>1022</v>
      </c>
      <c r="F603" s="572"/>
      <c r="G603" s="572"/>
      <c r="H603" s="572"/>
      <c r="I603" s="467">
        <v>905</v>
      </c>
      <c r="J603" s="468">
        <v>1001</v>
      </c>
      <c r="K603" s="469">
        <v>4910100</v>
      </c>
      <c r="L603" s="467">
        <v>0</v>
      </c>
      <c r="M603" s="470">
        <v>3885.463</v>
      </c>
      <c r="N603" s="470">
        <v>0</v>
      </c>
      <c r="O603" s="471">
        <v>0</v>
      </c>
    </row>
    <row r="604" spans="1:15" ht="12" customHeight="1">
      <c r="A604" s="458"/>
      <c r="B604" s="459"/>
      <c r="C604" s="460"/>
      <c r="D604" s="466"/>
      <c r="E604" s="466"/>
      <c r="F604" s="466"/>
      <c r="G604" s="573" t="s">
        <v>1023</v>
      </c>
      <c r="H604" s="573"/>
      <c r="I604" s="467">
        <v>905</v>
      </c>
      <c r="J604" s="468">
        <v>1001</v>
      </c>
      <c r="K604" s="469">
        <v>4910100</v>
      </c>
      <c r="L604" s="467">
        <v>5</v>
      </c>
      <c r="M604" s="470">
        <v>3885.463</v>
      </c>
      <c r="N604" s="470">
        <v>0</v>
      </c>
      <c r="O604" s="471">
        <v>0</v>
      </c>
    </row>
    <row r="605" spans="1:15" ht="21.75" customHeight="1">
      <c r="A605" s="458"/>
      <c r="B605" s="459"/>
      <c r="C605" s="589" t="s">
        <v>1024</v>
      </c>
      <c r="D605" s="589"/>
      <c r="E605" s="589"/>
      <c r="F605" s="589"/>
      <c r="G605" s="589"/>
      <c r="H605" s="589"/>
      <c r="I605" s="461">
        <v>905</v>
      </c>
      <c r="J605" s="462">
        <v>1002</v>
      </c>
      <c r="K605" s="463">
        <v>0</v>
      </c>
      <c r="L605" s="461">
        <v>0</v>
      </c>
      <c r="M605" s="464">
        <v>75114.257</v>
      </c>
      <c r="N605" s="464">
        <v>37969.6106</v>
      </c>
      <c r="O605" s="465">
        <v>1782.64</v>
      </c>
    </row>
    <row r="606" spans="1:15" ht="21.75" customHeight="1">
      <c r="A606" s="458"/>
      <c r="B606" s="459"/>
      <c r="C606" s="460"/>
      <c r="D606" s="572" t="s">
        <v>1025</v>
      </c>
      <c r="E606" s="572"/>
      <c r="F606" s="572"/>
      <c r="G606" s="572"/>
      <c r="H606" s="572"/>
      <c r="I606" s="467">
        <v>905</v>
      </c>
      <c r="J606" s="468">
        <v>1002</v>
      </c>
      <c r="K606" s="469">
        <v>5070000</v>
      </c>
      <c r="L606" s="467">
        <v>0</v>
      </c>
      <c r="M606" s="470">
        <v>75114.257</v>
      </c>
      <c r="N606" s="470">
        <v>41176.949</v>
      </c>
      <c r="O606" s="471">
        <v>1782.64</v>
      </c>
    </row>
    <row r="607" spans="1:15" ht="32.25" customHeight="1">
      <c r="A607" s="458"/>
      <c r="B607" s="459"/>
      <c r="C607" s="460"/>
      <c r="D607" s="466"/>
      <c r="E607" s="572" t="s">
        <v>670</v>
      </c>
      <c r="F607" s="572"/>
      <c r="G607" s="572"/>
      <c r="H607" s="572"/>
      <c r="I607" s="467">
        <v>905</v>
      </c>
      <c r="J607" s="468">
        <v>1002</v>
      </c>
      <c r="K607" s="469">
        <v>5079900</v>
      </c>
      <c r="L607" s="467">
        <v>0</v>
      </c>
      <c r="M607" s="470">
        <v>75114.257</v>
      </c>
      <c r="N607" s="470">
        <v>41176.949</v>
      </c>
      <c r="O607" s="471">
        <v>1782.64</v>
      </c>
    </row>
    <row r="608" spans="1:15" ht="47.25" customHeight="1">
      <c r="A608" s="458"/>
      <c r="B608" s="459"/>
      <c r="C608" s="460"/>
      <c r="D608" s="466"/>
      <c r="E608" s="466"/>
      <c r="F608" s="572" t="s">
        <v>1126</v>
      </c>
      <c r="G608" s="572"/>
      <c r="H608" s="572"/>
      <c r="I608" s="467">
        <v>905</v>
      </c>
      <c r="J608" s="468">
        <v>1002</v>
      </c>
      <c r="K608" s="469">
        <v>5079901</v>
      </c>
      <c r="L608" s="467">
        <v>0</v>
      </c>
      <c r="M608" s="470">
        <v>1600</v>
      </c>
      <c r="N608" s="470">
        <v>840</v>
      </c>
      <c r="O608" s="471">
        <v>50</v>
      </c>
    </row>
    <row r="609" spans="1:15" ht="21.75" customHeight="1">
      <c r="A609" s="458"/>
      <c r="B609" s="459"/>
      <c r="C609" s="460"/>
      <c r="D609" s="466"/>
      <c r="E609" s="466"/>
      <c r="F609" s="466"/>
      <c r="G609" s="573" t="s">
        <v>671</v>
      </c>
      <c r="H609" s="573"/>
      <c r="I609" s="467">
        <v>905</v>
      </c>
      <c r="J609" s="468">
        <v>1002</v>
      </c>
      <c r="K609" s="469">
        <v>5079901</v>
      </c>
      <c r="L609" s="467">
        <v>1</v>
      </c>
      <c r="M609" s="470">
        <v>1600</v>
      </c>
      <c r="N609" s="470">
        <v>840</v>
      </c>
      <c r="O609" s="471">
        <v>50</v>
      </c>
    </row>
    <row r="610" spans="1:15" ht="57.75" customHeight="1">
      <c r="A610" s="458"/>
      <c r="B610" s="459"/>
      <c r="C610" s="460"/>
      <c r="D610" s="466"/>
      <c r="E610" s="466"/>
      <c r="F610" s="572" t="s">
        <v>1121</v>
      </c>
      <c r="G610" s="572"/>
      <c r="H610" s="572"/>
      <c r="I610" s="467">
        <v>905</v>
      </c>
      <c r="J610" s="468">
        <v>1002</v>
      </c>
      <c r="K610" s="469">
        <v>5079902</v>
      </c>
      <c r="L610" s="467">
        <v>0</v>
      </c>
      <c r="M610" s="470">
        <v>67114.481</v>
      </c>
      <c r="N610" s="470">
        <v>35834.4</v>
      </c>
      <c r="O610" s="471">
        <v>1732.64</v>
      </c>
    </row>
    <row r="611" spans="1:15" ht="21.75" customHeight="1">
      <c r="A611" s="458"/>
      <c r="B611" s="459"/>
      <c r="C611" s="460"/>
      <c r="D611" s="466"/>
      <c r="E611" s="466"/>
      <c r="F611" s="466"/>
      <c r="G611" s="573" t="s">
        <v>671</v>
      </c>
      <c r="H611" s="573"/>
      <c r="I611" s="467">
        <v>905</v>
      </c>
      <c r="J611" s="468">
        <v>1002</v>
      </c>
      <c r="K611" s="469">
        <v>5079902</v>
      </c>
      <c r="L611" s="467">
        <v>1</v>
      </c>
      <c r="M611" s="470">
        <v>67114.481</v>
      </c>
      <c r="N611" s="470">
        <v>35834.4</v>
      </c>
      <c r="O611" s="471">
        <v>1732.64</v>
      </c>
    </row>
    <row r="612" spans="1:15" ht="88.5" customHeight="1">
      <c r="A612" s="458"/>
      <c r="B612" s="459"/>
      <c r="C612" s="460"/>
      <c r="D612" s="466"/>
      <c r="E612" s="466"/>
      <c r="F612" s="572" t="s">
        <v>304</v>
      </c>
      <c r="G612" s="572"/>
      <c r="H612" s="572"/>
      <c r="I612" s="467">
        <v>905</v>
      </c>
      <c r="J612" s="468">
        <v>1002</v>
      </c>
      <c r="K612" s="469">
        <v>5079903</v>
      </c>
      <c r="L612" s="467">
        <v>0</v>
      </c>
      <c r="M612" s="470">
        <v>1578.426</v>
      </c>
      <c r="N612" s="470">
        <v>1074.299</v>
      </c>
      <c r="O612" s="471">
        <v>0</v>
      </c>
    </row>
    <row r="613" spans="1:15" ht="21.75" customHeight="1">
      <c r="A613" s="458"/>
      <c r="B613" s="459"/>
      <c r="C613" s="460"/>
      <c r="D613" s="466"/>
      <c r="E613" s="466"/>
      <c r="F613" s="466"/>
      <c r="G613" s="573" t="s">
        <v>671</v>
      </c>
      <c r="H613" s="573"/>
      <c r="I613" s="467">
        <v>905</v>
      </c>
      <c r="J613" s="468">
        <v>1002</v>
      </c>
      <c r="K613" s="469">
        <v>5079903</v>
      </c>
      <c r="L613" s="467">
        <v>1</v>
      </c>
      <c r="M613" s="470">
        <v>1578.426</v>
      </c>
      <c r="N613" s="470">
        <v>1074.299</v>
      </c>
      <c r="O613" s="471">
        <v>0</v>
      </c>
    </row>
    <row r="614" spans="1:15" ht="95.25" customHeight="1">
      <c r="A614" s="458"/>
      <c r="B614" s="459"/>
      <c r="C614" s="460"/>
      <c r="D614" s="466"/>
      <c r="E614" s="466"/>
      <c r="F614" s="572" t="s">
        <v>1120</v>
      </c>
      <c r="G614" s="572"/>
      <c r="H614" s="572"/>
      <c r="I614" s="467">
        <v>905</v>
      </c>
      <c r="J614" s="468">
        <v>1002</v>
      </c>
      <c r="K614" s="469">
        <v>5079904</v>
      </c>
      <c r="L614" s="467">
        <v>0</v>
      </c>
      <c r="M614" s="470">
        <v>4821.35</v>
      </c>
      <c r="N614" s="470">
        <v>3428.25</v>
      </c>
      <c r="O614" s="471">
        <v>0</v>
      </c>
    </row>
    <row r="615" spans="1:15" ht="21.75" customHeight="1">
      <c r="A615" s="458"/>
      <c r="B615" s="459"/>
      <c r="C615" s="460"/>
      <c r="D615" s="466"/>
      <c r="E615" s="466"/>
      <c r="F615" s="466"/>
      <c r="G615" s="573" t="s">
        <v>671</v>
      </c>
      <c r="H615" s="573"/>
      <c r="I615" s="467">
        <v>905</v>
      </c>
      <c r="J615" s="468">
        <v>1002</v>
      </c>
      <c r="K615" s="469">
        <v>5079904</v>
      </c>
      <c r="L615" s="467">
        <v>1</v>
      </c>
      <c r="M615" s="470">
        <v>4821.35</v>
      </c>
      <c r="N615" s="470">
        <v>3428.25</v>
      </c>
      <c r="O615" s="471">
        <v>0</v>
      </c>
    </row>
    <row r="616" spans="1:15" ht="21.75" customHeight="1">
      <c r="A616" s="458"/>
      <c r="B616" s="459"/>
      <c r="C616" s="589" t="s">
        <v>1026</v>
      </c>
      <c r="D616" s="589"/>
      <c r="E616" s="589"/>
      <c r="F616" s="589"/>
      <c r="G616" s="589"/>
      <c r="H616" s="589"/>
      <c r="I616" s="461">
        <v>905</v>
      </c>
      <c r="J616" s="462">
        <v>1003</v>
      </c>
      <c r="K616" s="463">
        <v>0</v>
      </c>
      <c r="L616" s="461">
        <v>0</v>
      </c>
      <c r="M616" s="464">
        <v>929045.1476200001</v>
      </c>
      <c r="N616" s="464">
        <v>0</v>
      </c>
      <c r="O616" s="465">
        <v>0</v>
      </c>
    </row>
    <row r="617" spans="1:15" ht="12" customHeight="1">
      <c r="A617" s="458"/>
      <c r="B617" s="459"/>
      <c r="C617" s="460"/>
      <c r="D617" s="572" t="s">
        <v>1027</v>
      </c>
      <c r="E617" s="572"/>
      <c r="F617" s="572"/>
      <c r="G617" s="572"/>
      <c r="H617" s="572"/>
      <c r="I617" s="467">
        <v>905</v>
      </c>
      <c r="J617" s="468">
        <v>1003</v>
      </c>
      <c r="K617" s="469">
        <v>5050000</v>
      </c>
      <c r="L617" s="467">
        <v>0</v>
      </c>
      <c r="M617" s="470">
        <v>929045.1476200001</v>
      </c>
      <c r="N617" s="470">
        <v>0</v>
      </c>
      <c r="O617" s="471">
        <v>0</v>
      </c>
    </row>
    <row r="618" spans="1:15" ht="30.75" customHeight="1">
      <c r="A618" s="458"/>
      <c r="B618" s="459"/>
      <c r="C618" s="460"/>
      <c r="D618" s="466"/>
      <c r="E618" s="572" t="s">
        <v>1028</v>
      </c>
      <c r="F618" s="572"/>
      <c r="G618" s="572"/>
      <c r="H618" s="572"/>
      <c r="I618" s="467">
        <v>905</v>
      </c>
      <c r="J618" s="468">
        <v>1003</v>
      </c>
      <c r="K618" s="469">
        <v>5052200</v>
      </c>
      <c r="L618" s="467">
        <v>0</v>
      </c>
      <c r="M618" s="470">
        <v>4748.410059999999</v>
      </c>
      <c r="N618" s="470">
        <v>0</v>
      </c>
      <c r="O618" s="471">
        <v>0</v>
      </c>
    </row>
    <row r="619" spans="1:15" ht="72" customHeight="1">
      <c r="A619" s="458"/>
      <c r="B619" s="459"/>
      <c r="C619" s="460"/>
      <c r="D619" s="466"/>
      <c r="E619" s="466"/>
      <c r="F619" s="572" t="s">
        <v>1029</v>
      </c>
      <c r="G619" s="572"/>
      <c r="H619" s="572"/>
      <c r="I619" s="467">
        <v>905</v>
      </c>
      <c r="J619" s="468">
        <v>1003</v>
      </c>
      <c r="K619" s="469">
        <v>5052205</v>
      </c>
      <c r="L619" s="467">
        <v>0</v>
      </c>
      <c r="M619" s="470">
        <v>4748.410059999999</v>
      </c>
      <c r="N619" s="470">
        <v>0</v>
      </c>
      <c r="O619" s="471">
        <v>0</v>
      </c>
    </row>
    <row r="620" spans="1:15" ht="12" customHeight="1">
      <c r="A620" s="458"/>
      <c r="B620" s="459"/>
      <c r="C620" s="460"/>
      <c r="D620" s="466"/>
      <c r="E620" s="466"/>
      <c r="F620" s="466"/>
      <c r="G620" s="573" t="s">
        <v>1023</v>
      </c>
      <c r="H620" s="573"/>
      <c r="I620" s="467">
        <v>905</v>
      </c>
      <c r="J620" s="468">
        <v>1003</v>
      </c>
      <c r="K620" s="469">
        <v>5052205</v>
      </c>
      <c r="L620" s="467">
        <v>5</v>
      </c>
      <c r="M620" s="470">
        <v>4748.410059999999</v>
      </c>
      <c r="N620" s="470">
        <v>0</v>
      </c>
      <c r="O620" s="471">
        <v>0</v>
      </c>
    </row>
    <row r="621" spans="1:15" ht="32.25" customHeight="1">
      <c r="A621" s="458"/>
      <c r="B621" s="459"/>
      <c r="C621" s="460"/>
      <c r="D621" s="466"/>
      <c r="E621" s="572" t="s">
        <v>278</v>
      </c>
      <c r="F621" s="572"/>
      <c r="G621" s="572"/>
      <c r="H621" s="572"/>
      <c r="I621" s="467">
        <v>905</v>
      </c>
      <c r="J621" s="468">
        <v>1003</v>
      </c>
      <c r="K621" s="469">
        <v>5053300</v>
      </c>
      <c r="L621" s="467">
        <v>0</v>
      </c>
      <c r="M621" s="470">
        <v>30</v>
      </c>
      <c r="N621" s="470">
        <v>0</v>
      </c>
      <c r="O621" s="471">
        <v>0</v>
      </c>
    </row>
    <row r="622" spans="1:15" ht="12" customHeight="1">
      <c r="A622" s="458"/>
      <c r="B622" s="459"/>
      <c r="C622" s="460"/>
      <c r="D622" s="466"/>
      <c r="E622" s="466"/>
      <c r="F622" s="466"/>
      <c r="G622" s="573" t="s">
        <v>1023</v>
      </c>
      <c r="H622" s="573"/>
      <c r="I622" s="467">
        <v>905</v>
      </c>
      <c r="J622" s="468">
        <v>1003</v>
      </c>
      <c r="K622" s="469">
        <v>5053300</v>
      </c>
      <c r="L622" s="467">
        <v>5</v>
      </c>
      <c r="M622" s="470">
        <v>30</v>
      </c>
      <c r="N622" s="470">
        <v>0</v>
      </c>
      <c r="O622" s="471">
        <v>0</v>
      </c>
    </row>
    <row r="623" spans="1:15" ht="31.5" customHeight="1">
      <c r="A623" s="458"/>
      <c r="B623" s="459"/>
      <c r="C623" s="460"/>
      <c r="D623" s="466"/>
      <c r="E623" s="572" t="s">
        <v>1030</v>
      </c>
      <c r="F623" s="572"/>
      <c r="G623" s="572"/>
      <c r="H623" s="572"/>
      <c r="I623" s="467">
        <v>905</v>
      </c>
      <c r="J623" s="468">
        <v>1003</v>
      </c>
      <c r="K623" s="469">
        <v>5054800</v>
      </c>
      <c r="L623" s="467">
        <v>0</v>
      </c>
      <c r="M623" s="470">
        <v>921220.3377</v>
      </c>
      <c r="N623" s="470">
        <v>0</v>
      </c>
      <c r="O623" s="471">
        <v>0</v>
      </c>
    </row>
    <row r="624" spans="1:15" ht="44.25" customHeight="1">
      <c r="A624" s="458"/>
      <c r="B624" s="459"/>
      <c r="C624" s="460"/>
      <c r="D624" s="466"/>
      <c r="E624" s="466"/>
      <c r="F624" s="572" t="s">
        <v>1031</v>
      </c>
      <c r="G624" s="572"/>
      <c r="H624" s="572"/>
      <c r="I624" s="467">
        <v>905</v>
      </c>
      <c r="J624" s="468">
        <v>1003</v>
      </c>
      <c r="K624" s="469">
        <v>5054801</v>
      </c>
      <c r="L624" s="467">
        <v>0</v>
      </c>
      <c r="M624" s="470">
        <v>106985.43370000001</v>
      </c>
      <c r="N624" s="470">
        <v>0</v>
      </c>
      <c r="O624" s="471">
        <v>0</v>
      </c>
    </row>
    <row r="625" spans="1:15" ht="12" customHeight="1">
      <c r="A625" s="458"/>
      <c r="B625" s="459"/>
      <c r="C625" s="460"/>
      <c r="D625" s="466"/>
      <c r="E625" s="466"/>
      <c r="F625" s="466"/>
      <c r="G625" s="573" t="s">
        <v>1023</v>
      </c>
      <c r="H625" s="573"/>
      <c r="I625" s="467">
        <v>905</v>
      </c>
      <c r="J625" s="468">
        <v>1003</v>
      </c>
      <c r="K625" s="469">
        <v>5054801</v>
      </c>
      <c r="L625" s="467">
        <v>5</v>
      </c>
      <c r="M625" s="470">
        <v>106985.43370000001</v>
      </c>
      <c r="N625" s="470">
        <v>0</v>
      </c>
      <c r="O625" s="471">
        <v>0</v>
      </c>
    </row>
    <row r="626" spans="1:15" ht="42" customHeight="1">
      <c r="A626" s="458"/>
      <c r="B626" s="459"/>
      <c r="C626" s="460"/>
      <c r="D626" s="466"/>
      <c r="E626" s="466"/>
      <c r="F626" s="572" t="s">
        <v>1119</v>
      </c>
      <c r="G626" s="572"/>
      <c r="H626" s="572"/>
      <c r="I626" s="467">
        <v>905</v>
      </c>
      <c r="J626" s="468">
        <v>1003</v>
      </c>
      <c r="K626" s="469">
        <v>5054803</v>
      </c>
      <c r="L626" s="467">
        <v>0</v>
      </c>
      <c r="M626" s="470">
        <v>809928</v>
      </c>
      <c r="N626" s="470">
        <v>0</v>
      </c>
      <c r="O626" s="471">
        <v>0</v>
      </c>
    </row>
    <row r="627" spans="1:15" ht="12" customHeight="1">
      <c r="A627" s="458"/>
      <c r="B627" s="459"/>
      <c r="C627" s="460"/>
      <c r="D627" s="466"/>
      <c r="E627" s="466"/>
      <c r="F627" s="466"/>
      <c r="G627" s="573" t="s">
        <v>1023</v>
      </c>
      <c r="H627" s="573"/>
      <c r="I627" s="467">
        <v>905</v>
      </c>
      <c r="J627" s="468">
        <v>1003</v>
      </c>
      <c r="K627" s="469">
        <v>5054803</v>
      </c>
      <c r="L627" s="467">
        <v>5</v>
      </c>
      <c r="M627" s="470">
        <v>809928</v>
      </c>
      <c r="N627" s="470">
        <v>0</v>
      </c>
      <c r="O627" s="471">
        <v>0</v>
      </c>
    </row>
    <row r="628" spans="1:15" ht="25.5" customHeight="1">
      <c r="A628" s="458"/>
      <c r="B628" s="459"/>
      <c r="C628" s="460"/>
      <c r="D628" s="466"/>
      <c r="E628" s="466"/>
      <c r="F628" s="572" t="s">
        <v>1191</v>
      </c>
      <c r="G628" s="572"/>
      <c r="H628" s="572"/>
      <c r="I628" s="467">
        <v>905</v>
      </c>
      <c r="J628" s="468">
        <v>1003</v>
      </c>
      <c r="K628" s="469">
        <v>5054807</v>
      </c>
      <c r="L628" s="467">
        <v>0</v>
      </c>
      <c r="M628" s="470">
        <v>4306.904</v>
      </c>
      <c r="N628" s="470">
        <v>0</v>
      </c>
      <c r="O628" s="471">
        <v>0</v>
      </c>
    </row>
    <row r="629" spans="1:15" ht="12" customHeight="1">
      <c r="A629" s="458"/>
      <c r="B629" s="459"/>
      <c r="C629" s="460"/>
      <c r="D629" s="466"/>
      <c r="E629" s="466"/>
      <c r="F629" s="466"/>
      <c r="G629" s="573" t="s">
        <v>1023</v>
      </c>
      <c r="H629" s="573"/>
      <c r="I629" s="467">
        <v>905</v>
      </c>
      <c r="J629" s="468">
        <v>1003</v>
      </c>
      <c r="K629" s="469">
        <v>5054807</v>
      </c>
      <c r="L629" s="467">
        <v>5</v>
      </c>
      <c r="M629" s="470">
        <v>4306.904</v>
      </c>
      <c r="N629" s="470">
        <v>0</v>
      </c>
      <c r="O629" s="471">
        <v>0</v>
      </c>
    </row>
    <row r="630" spans="1:15" ht="42.75" customHeight="1">
      <c r="A630" s="458"/>
      <c r="B630" s="459"/>
      <c r="C630" s="460"/>
      <c r="D630" s="466"/>
      <c r="E630" s="572" t="s">
        <v>457</v>
      </c>
      <c r="F630" s="572"/>
      <c r="G630" s="572"/>
      <c r="H630" s="572"/>
      <c r="I630" s="467">
        <v>905</v>
      </c>
      <c r="J630" s="468">
        <v>1003</v>
      </c>
      <c r="K630" s="469">
        <v>5058600</v>
      </c>
      <c r="L630" s="467">
        <v>0</v>
      </c>
      <c r="M630" s="470">
        <v>3046.39986</v>
      </c>
      <c r="N630" s="470">
        <v>0</v>
      </c>
      <c r="O630" s="471">
        <v>0</v>
      </c>
    </row>
    <row r="631" spans="1:15" ht="45.75" customHeight="1">
      <c r="A631" s="458"/>
      <c r="B631" s="459"/>
      <c r="C631" s="460"/>
      <c r="D631" s="466"/>
      <c r="E631" s="466"/>
      <c r="F631" s="572" t="s">
        <v>457</v>
      </c>
      <c r="G631" s="572"/>
      <c r="H631" s="572"/>
      <c r="I631" s="467">
        <v>905</v>
      </c>
      <c r="J631" s="468">
        <v>1003</v>
      </c>
      <c r="K631" s="469">
        <v>5058601</v>
      </c>
      <c r="L631" s="467">
        <v>0</v>
      </c>
      <c r="M631" s="470">
        <v>3046.39986</v>
      </c>
      <c r="N631" s="470">
        <v>0</v>
      </c>
      <c r="O631" s="471">
        <v>0</v>
      </c>
    </row>
    <row r="632" spans="1:15" ht="12" customHeight="1">
      <c r="A632" s="458"/>
      <c r="B632" s="459"/>
      <c r="C632" s="460"/>
      <c r="D632" s="466"/>
      <c r="E632" s="466"/>
      <c r="F632" s="466"/>
      <c r="G632" s="573" t="s">
        <v>1023</v>
      </c>
      <c r="H632" s="573"/>
      <c r="I632" s="467">
        <v>905</v>
      </c>
      <c r="J632" s="468">
        <v>1003</v>
      </c>
      <c r="K632" s="469">
        <v>5058601</v>
      </c>
      <c r="L632" s="467">
        <v>5</v>
      </c>
      <c r="M632" s="470">
        <v>3046.39986</v>
      </c>
      <c r="N632" s="470">
        <v>0</v>
      </c>
      <c r="O632" s="471">
        <v>0</v>
      </c>
    </row>
    <row r="633" spans="1:15" ht="12" customHeight="1">
      <c r="A633" s="458"/>
      <c r="B633" s="459"/>
      <c r="C633" s="589" t="s">
        <v>458</v>
      </c>
      <c r="D633" s="589"/>
      <c r="E633" s="589"/>
      <c r="F633" s="589"/>
      <c r="G633" s="589"/>
      <c r="H633" s="589"/>
      <c r="I633" s="461">
        <v>905</v>
      </c>
      <c r="J633" s="462">
        <v>1004</v>
      </c>
      <c r="K633" s="463">
        <v>0</v>
      </c>
      <c r="L633" s="461">
        <v>0</v>
      </c>
      <c r="M633" s="464">
        <v>124356.6</v>
      </c>
      <c r="N633" s="464">
        <v>10416.978</v>
      </c>
      <c r="O633" s="465">
        <v>0</v>
      </c>
    </row>
    <row r="634" spans="1:15" ht="32.25" customHeight="1">
      <c r="A634" s="458"/>
      <c r="B634" s="459"/>
      <c r="C634" s="460"/>
      <c r="D634" s="572" t="s">
        <v>688</v>
      </c>
      <c r="E634" s="572"/>
      <c r="F634" s="572"/>
      <c r="G634" s="572"/>
      <c r="H634" s="572"/>
      <c r="I634" s="467">
        <v>905</v>
      </c>
      <c r="J634" s="468">
        <v>1004</v>
      </c>
      <c r="K634" s="469">
        <v>5140000</v>
      </c>
      <c r="L634" s="467">
        <v>0</v>
      </c>
      <c r="M634" s="470">
        <v>44981.6</v>
      </c>
      <c r="N634" s="470">
        <v>0</v>
      </c>
      <c r="O634" s="471">
        <v>0</v>
      </c>
    </row>
    <row r="635" spans="1:15" ht="72" customHeight="1">
      <c r="A635" s="458"/>
      <c r="B635" s="459"/>
      <c r="C635" s="460"/>
      <c r="D635" s="466"/>
      <c r="E635" s="572" t="s">
        <v>459</v>
      </c>
      <c r="F635" s="572"/>
      <c r="G635" s="572"/>
      <c r="H635" s="572"/>
      <c r="I635" s="467">
        <v>905</v>
      </c>
      <c r="J635" s="468">
        <v>1004</v>
      </c>
      <c r="K635" s="469">
        <v>5142200</v>
      </c>
      <c r="L635" s="467">
        <v>0</v>
      </c>
      <c r="M635" s="470">
        <v>44981.6</v>
      </c>
      <c r="N635" s="470">
        <v>0</v>
      </c>
      <c r="O635" s="471">
        <v>0</v>
      </c>
    </row>
    <row r="636" spans="1:15" ht="18" customHeight="1">
      <c r="A636" s="458"/>
      <c r="B636" s="459"/>
      <c r="C636" s="460"/>
      <c r="D636" s="466"/>
      <c r="E636" s="466"/>
      <c r="F636" s="466"/>
      <c r="G636" s="573" t="s">
        <v>671</v>
      </c>
      <c r="H636" s="573"/>
      <c r="I636" s="467">
        <v>905</v>
      </c>
      <c r="J636" s="468">
        <v>1004</v>
      </c>
      <c r="K636" s="469">
        <v>5142200</v>
      </c>
      <c r="L636" s="467">
        <v>1</v>
      </c>
      <c r="M636" s="470">
        <v>44981.6</v>
      </c>
      <c r="N636" s="470">
        <v>0</v>
      </c>
      <c r="O636" s="471">
        <v>0</v>
      </c>
    </row>
    <row r="637" spans="1:15" ht="31.5" customHeight="1">
      <c r="A637" s="458"/>
      <c r="B637" s="459"/>
      <c r="C637" s="460"/>
      <c r="D637" s="572" t="s">
        <v>865</v>
      </c>
      <c r="E637" s="572"/>
      <c r="F637" s="572"/>
      <c r="G637" s="572"/>
      <c r="H637" s="572"/>
      <c r="I637" s="467">
        <v>905</v>
      </c>
      <c r="J637" s="468">
        <v>1004</v>
      </c>
      <c r="K637" s="469">
        <v>5200000</v>
      </c>
      <c r="L637" s="467">
        <v>0</v>
      </c>
      <c r="M637" s="470">
        <v>79375</v>
      </c>
      <c r="N637" s="470">
        <v>10416.978</v>
      </c>
      <c r="O637" s="471">
        <v>0</v>
      </c>
    </row>
    <row r="638" spans="1:15" ht="74.25" customHeight="1">
      <c r="A638" s="458"/>
      <c r="B638" s="459"/>
      <c r="C638" s="460"/>
      <c r="D638" s="466"/>
      <c r="E638" s="572" t="s">
        <v>460</v>
      </c>
      <c r="F638" s="572"/>
      <c r="G638" s="572"/>
      <c r="H638" s="572"/>
      <c r="I638" s="467">
        <v>905</v>
      </c>
      <c r="J638" s="468">
        <v>1004</v>
      </c>
      <c r="K638" s="469">
        <v>5201000</v>
      </c>
      <c r="L638" s="467">
        <v>0</v>
      </c>
      <c r="M638" s="470">
        <v>23656</v>
      </c>
      <c r="N638" s="470">
        <v>0</v>
      </c>
      <c r="O638" s="471">
        <v>0</v>
      </c>
    </row>
    <row r="639" spans="1:15" ht="61.5" customHeight="1">
      <c r="A639" s="458"/>
      <c r="B639" s="459"/>
      <c r="C639" s="460"/>
      <c r="D639" s="466"/>
      <c r="E639" s="466"/>
      <c r="F639" s="572" t="s">
        <v>1118</v>
      </c>
      <c r="G639" s="572"/>
      <c r="H639" s="572"/>
      <c r="I639" s="467">
        <v>905</v>
      </c>
      <c r="J639" s="468">
        <v>1004</v>
      </c>
      <c r="K639" s="469">
        <v>5201004</v>
      </c>
      <c r="L639" s="467">
        <v>0</v>
      </c>
      <c r="M639" s="470">
        <v>23139</v>
      </c>
      <c r="N639" s="470">
        <v>0</v>
      </c>
      <c r="O639" s="471">
        <v>0</v>
      </c>
    </row>
    <row r="640" spans="1:15" ht="12" customHeight="1">
      <c r="A640" s="458"/>
      <c r="B640" s="459"/>
      <c r="C640" s="460"/>
      <c r="D640" s="466"/>
      <c r="E640" s="466"/>
      <c r="F640" s="466"/>
      <c r="G640" s="573" t="s">
        <v>1023</v>
      </c>
      <c r="H640" s="573"/>
      <c r="I640" s="467">
        <v>905</v>
      </c>
      <c r="J640" s="468">
        <v>1004</v>
      </c>
      <c r="K640" s="469">
        <v>5201004</v>
      </c>
      <c r="L640" s="467">
        <v>5</v>
      </c>
      <c r="M640" s="470">
        <v>23139</v>
      </c>
      <c r="N640" s="470">
        <v>0</v>
      </c>
      <c r="O640" s="471">
        <v>0</v>
      </c>
    </row>
    <row r="641" spans="1:15" ht="60.75" customHeight="1">
      <c r="A641" s="458"/>
      <c r="B641" s="459"/>
      <c r="C641" s="460"/>
      <c r="D641" s="466"/>
      <c r="E641" s="466"/>
      <c r="F641" s="572" t="s">
        <v>461</v>
      </c>
      <c r="G641" s="572"/>
      <c r="H641" s="572"/>
      <c r="I641" s="467">
        <v>905</v>
      </c>
      <c r="J641" s="468">
        <v>1004</v>
      </c>
      <c r="K641" s="469">
        <v>5201007</v>
      </c>
      <c r="L641" s="467">
        <v>0</v>
      </c>
      <c r="M641" s="470">
        <v>517</v>
      </c>
      <c r="N641" s="470">
        <v>0</v>
      </c>
      <c r="O641" s="471">
        <v>0</v>
      </c>
    </row>
    <row r="642" spans="1:15" ht="12" customHeight="1">
      <c r="A642" s="458"/>
      <c r="B642" s="459"/>
      <c r="C642" s="460"/>
      <c r="D642" s="466"/>
      <c r="E642" s="466"/>
      <c r="F642" s="466"/>
      <c r="G642" s="573" t="s">
        <v>1023</v>
      </c>
      <c r="H642" s="573"/>
      <c r="I642" s="467">
        <v>905</v>
      </c>
      <c r="J642" s="468">
        <v>1004</v>
      </c>
      <c r="K642" s="469">
        <v>5201007</v>
      </c>
      <c r="L642" s="467">
        <v>5</v>
      </c>
      <c r="M642" s="470">
        <v>517</v>
      </c>
      <c r="N642" s="470">
        <v>0</v>
      </c>
      <c r="O642" s="471">
        <v>0</v>
      </c>
    </row>
    <row r="643" spans="1:15" ht="42.75" customHeight="1">
      <c r="A643" s="458"/>
      <c r="B643" s="459"/>
      <c r="C643" s="460"/>
      <c r="D643" s="466"/>
      <c r="E643" s="572" t="s">
        <v>462</v>
      </c>
      <c r="F643" s="572"/>
      <c r="G643" s="572"/>
      <c r="H643" s="572"/>
      <c r="I643" s="467">
        <v>905</v>
      </c>
      <c r="J643" s="468">
        <v>1004</v>
      </c>
      <c r="K643" s="469">
        <v>5201300</v>
      </c>
      <c r="L643" s="467">
        <v>0</v>
      </c>
      <c r="M643" s="470">
        <v>55719</v>
      </c>
      <c r="N643" s="470">
        <v>10416.978</v>
      </c>
      <c r="O643" s="471">
        <v>0</v>
      </c>
    </row>
    <row r="644" spans="1:15" ht="32.25" customHeight="1">
      <c r="A644" s="458"/>
      <c r="B644" s="459"/>
      <c r="C644" s="460"/>
      <c r="D644" s="466"/>
      <c r="E644" s="466"/>
      <c r="F644" s="572" t="s">
        <v>463</v>
      </c>
      <c r="G644" s="572"/>
      <c r="H644" s="572"/>
      <c r="I644" s="467">
        <v>905</v>
      </c>
      <c r="J644" s="468">
        <v>1004</v>
      </c>
      <c r="K644" s="469">
        <v>5201312</v>
      </c>
      <c r="L644" s="467">
        <v>0</v>
      </c>
      <c r="M644" s="470">
        <v>13146</v>
      </c>
      <c r="N644" s="470">
        <v>10416.978</v>
      </c>
      <c r="O644" s="471">
        <v>0</v>
      </c>
    </row>
    <row r="645" spans="1:15" ht="32.25" customHeight="1">
      <c r="A645" s="458"/>
      <c r="B645" s="459"/>
      <c r="C645" s="460"/>
      <c r="D645" s="466"/>
      <c r="E645" s="466"/>
      <c r="F645" s="466"/>
      <c r="G645" s="573" t="s">
        <v>1159</v>
      </c>
      <c r="H645" s="573"/>
      <c r="I645" s="467">
        <v>905</v>
      </c>
      <c r="J645" s="468">
        <v>1004</v>
      </c>
      <c r="K645" s="469">
        <v>5201312</v>
      </c>
      <c r="L645" s="467">
        <v>500</v>
      </c>
      <c r="M645" s="470">
        <v>13146</v>
      </c>
      <c r="N645" s="470">
        <v>10416.978</v>
      </c>
      <c r="O645" s="471">
        <v>0</v>
      </c>
    </row>
    <row r="646" spans="1:15" ht="42.75" customHeight="1">
      <c r="A646" s="458"/>
      <c r="B646" s="459"/>
      <c r="C646" s="460"/>
      <c r="D646" s="466"/>
      <c r="E646" s="466"/>
      <c r="F646" s="572" t="s">
        <v>464</v>
      </c>
      <c r="G646" s="572"/>
      <c r="H646" s="572"/>
      <c r="I646" s="467">
        <v>905</v>
      </c>
      <c r="J646" s="468">
        <v>1004</v>
      </c>
      <c r="K646" s="469">
        <v>5201321</v>
      </c>
      <c r="L646" s="467">
        <v>0</v>
      </c>
      <c r="M646" s="470">
        <v>35933</v>
      </c>
      <c r="N646" s="470">
        <v>0</v>
      </c>
      <c r="O646" s="471">
        <v>0</v>
      </c>
    </row>
    <row r="647" spans="1:15" ht="12" customHeight="1">
      <c r="A647" s="458"/>
      <c r="B647" s="459"/>
      <c r="C647" s="460"/>
      <c r="D647" s="466"/>
      <c r="E647" s="466"/>
      <c r="F647" s="466"/>
      <c r="G647" s="573" t="s">
        <v>1023</v>
      </c>
      <c r="H647" s="573"/>
      <c r="I647" s="467">
        <v>905</v>
      </c>
      <c r="J647" s="468">
        <v>1004</v>
      </c>
      <c r="K647" s="469">
        <v>5201321</v>
      </c>
      <c r="L647" s="467">
        <v>5</v>
      </c>
      <c r="M647" s="470">
        <v>35933</v>
      </c>
      <c r="N647" s="470">
        <v>0</v>
      </c>
      <c r="O647" s="471">
        <v>0</v>
      </c>
    </row>
    <row r="648" spans="1:15" ht="42.75" customHeight="1">
      <c r="A648" s="458"/>
      <c r="B648" s="459"/>
      <c r="C648" s="460"/>
      <c r="D648" s="466"/>
      <c r="E648" s="466"/>
      <c r="F648" s="572" t="s">
        <v>465</v>
      </c>
      <c r="G648" s="572"/>
      <c r="H648" s="572"/>
      <c r="I648" s="467">
        <v>905</v>
      </c>
      <c r="J648" s="468">
        <v>1004</v>
      </c>
      <c r="K648" s="469">
        <v>5201322</v>
      </c>
      <c r="L648" s="467">
        <v>0</v>
      </c>
      <c r="M648" s="470">
        <v>6640</v>
      </c>
      <c r="N648" s="470">
        <v>0</v>
      </c>
      <c r="O648" s="471">
        <v>0</v>
      </c>
    </row>
    <row r="649" spans="1:15" ht="12" customHeight="1">
      <c r="A649" s="458"/>
      <c r="B649" s="459"/>
      <c r="C649" s="460"/>
      <c r="D649" s="466"/>
      <c r="E649" s="466"/>
      <c r="F649" s="466"/>
      <c r="G649" s="573" t="s">
        <v>1023</v>
      </c>
      <c r="H649" s="573"/>
      <c r="I649" s="467">
        <v>905</v>
      </c>
      <c r="J649" s="468">
        <v>1004</v>
      </c>
      <c r="K649" s="469">
        <v>5201322</v>
      </c>
      <c r="L649" s="467">
        <v>5</v>
      </c>
      <c r="M649" s="470">
        <v>6640</v>
      </c>
      <c r="N649" s="470">
        <v>0</v>
      </c>
      <c r="O649" s="471">
        <v>0</v>
      </c>
    </row>
    <row r="650" spans="1:15" ht="21.75" customHeight="1">
      <c r="A650" s="458"/>
      <c r="B650" s="459"/>
      <c r="C650" s="589" t="s">
        <v>687</v>
      </c>
      <c r="D650" s="589"/>
      <c r="E650" s="589"/>
      <c r="F650" s="589"/>
      <c r="G650" s="589"/>
      <c r="H650" s="589"/>
      <c r="I650" s="461">
        <v>905</v>
      </c>
      <c r="J650" s="462">
        <v>1006</v>
      </c>
      <c r="K650" s="463">
        <v>0</v>
      </c>
      <c r="L650" s="461">
        <v>0</v>
      </c>
      <c r="M650" s="464">
        <v>12970.450469999998</v>
      </c>
      <c r="N650" s="464">
        <v>0</v>
      </c>
      <c r="O650" s="465">
        <v>0</v>
      </c>
    </row>
    <row r="651" spans="1:15" ht="32.25" customHeight="1">
      <c r="A651" s="458"/>
      <c r="B651" s="459"/>
      <c r="C651" s="460"/>
      <c r="D651" s="572" t="s">
        <v>688</v>
      </c>
      <c r="E651" s="572"/>
      <c r="F651" s="572"/>
      <c r="G651" s="572"/>
      <c r="H651" s="572"/>
      <c r="I651" s="467">
        <v>905</v>
      </c>
      <c r="J651" s="468">
        <v>1006</v>
      </c>
      <c r="K651" s="469">
        <v>5140000</v>
      </c>
      <c r="L651" s="467">
        <v>0</v>
      </c>
      <c r="M651" s="470">
        <v>12970.450469999998</v>
      </c>
      <c r="N651" s="470">
        <v>0</v>
      </c>
      <c r="O651" s="471">
        <v>0</v>
      </c>
    </row>
    <row r="652" spans="1:15" ht="21.75" customHeight="1">
      <c r="A652" s="458"/>
      <c r="B652" s="459"/>
      <c r="C652" s="460"/>
      <c r="D652" s="466"/>
      <c r="E652" s="572" t="s">
        <v>689</v>
      </c>
      <c r="F652" s="572"/>
      <c r="G652" s="572"/>
      <c r="H652" s="572"/>
      <c r="I652" s="467">
        <v>905</v>
      </c>
      <c r="J652" s="468">
        <v>1006</v>
      </c>
      <c r="K652" s="469">
        <v>5140100</v>
      </c>
      <c r="L652" s="467">
        <v>0</v>
      </c>
      <c r="M652" s="470">
        <v>11842.450469999998</v>
      </c>
      <c r="N652" s="470">
        <v>0</v>
      </c>
      <c r="O652" s="471">
        <v>0</v>
      </c>
    </row>
    <row r="653" spans="1:15" ht="21.75" customHeight="1">
      <c r="A653" s="458"/>
      <c r="B653" s="459"/>
      <c r="C653" s="460"/>
      <c r="D653" s="466"/>
      <c r="E653" s="466"/>
      <c r="F653" s="572" t="s">
        <v>466</v>
      </c>
      <c r="G653" s="572"/>
      <c r="H653" s="572"/>
      <c r="I653" s="467">
        <v>905</v>
      </c>
      <c r="J653" s="468">
        <v>1006</v>
      </c>
      <c r="K653" s="469">
        <v>5140103</v>
      </c>
      <c r="L653" s="467">
        <v>0</v>
      </c>
      <c r="M653" s="470">
        <v>7509.2400099999995</v>
      </c>
      <c r="N653" s="470">
        <v>0</v>
      </c>
      <c r="O653" s="471">
        <v>0</v>
      </c>
    </row>
    <row r="654" spans="1:15" ht="32.25" customHeight="1">
      <c r="A654" s="458"/>
      <c r="B654" s="459"/>
      <c r="C654" s="460"/>
      <c r="D654" s="466"/>
      <c r="E654" s="466"/>
      <c r="F654" s="466"/>
      <c r="G654" s="573" t="s">
        <v>1159</v>
      </c>
      <c r="H654" s="573"/>
      <c r="I654" s="467">
        <v>905</v>
      </c>
      <c r="J654" s="468">
        <v>1006</v>
      </c>
      <c r="K654" s="469">
        <v>5140103</v>
      </c>
      <c r="L654" s="467">
        <v>500</v>
      </c>
      <c r="M654" s="470">
        <v>7509.2400099999995</v>
      </c>
      <c r="N654" s="470">
        <v>0</v>
      </c>
      <c r="O654" s="471">
        <v>0</v>
      </c>
    </row>
    <row r="655" spans="1:15" ht="73.5" customHeight="1">
      <c r="A655" s="458"/>
      <c r="B655" s="459"/>
      <c r="C655" s="460"/>
      <c r="D655" s="466"/>
      <c r="E655" s="466"/>
      <c r="F655" s="572" t="s">
        <v>467</v>
      </c>
      <c r="G655" s="572"/>
      <c r="H655" s="572"/>
      <c r="I655" s="467">
        <v>905</v>
      </c>
      <c r="J655" s="468">
        <v>1006</v>
      </c>
      <c r="K655" s="469">
        <v>5140106</v>
      </c>
      <c r="L655" s="467">
        <v>0</v>
      </c>
      <c r="M655" s="470">
        <v>767.8</v>
      </c>
      <c r="N655" s="470">
        <v>0</v>
      </c>
      <c r="O655" s="471">
        <v>0</v>
      </c>
    </row>
    <row r="656" spans="1:15" ht="32.25" customHeight="1">
      <c r="A656" s="458"/>
      <c r="B656" s="459"/>
      <c r="C656" s="460"/>
      <c r="D656" s="466"/>
      <c r="E656" s="466"/>
      <c r="F656" s="466"/>
      <c r="G656" s="573" t="s">
        <v>1159</v>
      </c>
      <c r="H656" s="573"/>
      <c r="I656" s="467">
        <v>905</v>
      </c>
      <c r="J656" s="468">
        <v>1006</v>
      </c>
      <c r="K656" s="469">
        <v>5140106</v>
      </c>
      <c r="L656" s="467">
        <v>500</v>
      </c>
      <c r="M656" s="470">
        <v>767.8</v>
      </c>
      <c r="N656" s="470">
        <v>0</v>
      </c>
      <c r="O656" s="471">
        <v>0</v>
      </c>
    </row>
    <row r="657" spans="1:15" ht="119.25" customHeight="1">
      <c r="A657" s="458"/>
      <c r="B657" s="459"/>
      <c r="C657" s="460"/>
      <c r="D657" s="466"/>
      <c r="E657" s="466"/>
      <c r="F657" s="572" t="s">
        <v>1032</v>
      </c>
      <c r="G657" s="572"/>
      <c r="H657" s="572"/>
      <c r="I657" s="467">
        <v>905</v>
      </c>
      <c r="J657" s="468">
        <v>1006</v>
      </c>
      <c r="K657" s="469">
        <v>5140108</v>
      </c>
      <c r="L657" s="467">
        <v>0</v>
      </c>
      <c r="M657" s="470">
        <v>296.01482</v>
      </c>
      <c r="N657" s="470">
        <v>0</v>
      </c>
      <c r="O657" s="471">
        <v>0</v>
      </c>
    </row>
    <row r="658" spans="1:15" ht="32.25" customHeight="1">
      <c r="A658" s="458"/>
      <c r="B658" s="459"/>
      <c r="C658" s="460"/>
      <c r="D658" s="466"/>
      <c r="E658" s="466"/>
      <c r="F658" s="466"/>
      <c r="G658" s="573" t="s">
        <v>1159</v>
      </c>
      <c r="H658" s="573"/>
      <c r="I658" s="467">
        <v>905</v>
      </c>
      <c r="J658" s="468">
        <v>1006</v>
      </c>
      <c r="K658" s="469">
        <v>5140108</v>
      </c>
      <c r="L658" s="467">
        <v>500</v>
      </c>
      <c r="M658" s="470">
        <v>296.01482</v>
      </c>
      <c r="N658" s="470">
        <v>0</v>
      </c>
      <c r="O658" s="471">
        <v>0</v>
      </c>
    </row>
    <row r="659" spans="1:15" ht="32.25" customHeight="1">
      <c r="A659" s="458"/>
      <c r="B659" s="459"/>
      <c r="C659" s="460"/>
      <c r="D659" s="466"/>
      <c r="E659" s="466"/>
      <c r="F659" s="572" t="s">
        <v>1033</v>
      </c>
      <c r="G659" s="572"/>
      <c r="H659" s="572"/>
      <c r="I659" s="467">
        <v>905</v>
      </c>
      <c r="J659" s="468">
        <v>1006</v>
      </c>
      <c r="K659" s="469">
        <v>5140113</v>
      </c>
      <c r="L659" s="467">
        <v>0</v>
      </c>
      <c r="M659" s="470">
        <v>2398.97904</v>
      </c>
      <c r="N659" s="470">
        <v>0</v>
      </c>
      <c r="O659" s="471">
        <v>0</v>
      </c>
    </row>
    <row r="660" spans="1:15" ht="32.25" customHeight="1">
      <c r="A660" s="458"/>
      <c r="B660" s="459"/>
      <c r="C660" s="460"/>
      <c r="D660" s="466"/>
      <c r="E660" s="466"/>
      <c r="F660" s="466"/>
      <c r="G660" s="573" t="s">
        <v>1159</v>
      </c>
      <c r="H660" s="573"/>
      <c r="I660" s="467">
        <v>905</v>
      </c>
      <c r="J660" s="468">
        <v>1006</v>
      </c>
      <c r="K660" s="469">
        <v>5140113</v>
      </c>
      <c r="L660" s="467">
        <v>500</v>
      </c>
      <c r="M660" s="470">
        <v>2398.97904</v>
      </c>
      <c r="N660" s="470">
        <v>0</v>
      </c>
      <c r="O660" s="471">
        <v>0</v>
      </c>
    </row>
    <row r="661" spans="1:15" ht="71.25" customHeight="1">
      <c r="A661" s="458"/>
      <c r="B661" s="459"/>
      <c r="C661" s="460"/>
      <c r="D661" s="466"/>
      <c r="E661" s="466"/>
      <c r="F661" s="572" t="s">
        <v>1034</v>
      </c>
      <c r="G661" s="572"/>
      <c r="H661" s="572"/>
      <c r="I661" s="467">
        <v>905</v>
      </c>
      <c r="J661" s="468">
        <v>1006</v>
      </c>
      <c r="K661" s="469">
        <v>5140114</v>
      </c>
      <c r="L661" s="467">
        <v>0</v>
      </c>
      <c r="M661" s="470">
        <v>99</v>
      </c>
      <c r="N661" s="470">
        <v>0</v>
      </c>
      <c r="O661" s="471">
        <v>0</v>
      </c>
    </row>
    <row r="662" spans="1:15" ht="32.25" customHeight="1">
      <c r="A662" s="458"/>
      <c r="B662" s="459"/>
      <c r="C662" s="460"/>
      <c r="D662" s="466"/>
      <c r="E662" s="466"/>
      <c r="F662" s="466"/>
      <c r="G662" s="573" t="s">
        <v>1159</v>
      </c>
      <c r="H662" s="573"/>
      <c r="I662" s="467">
        <v>905</v>
      </c>
      <c r="J662" s="468">
        <v>1006</v>
      </c>
      <c r="K662" s="469">
        <v>5140114</v>
      </c>
      <c r="L662" s="467">
        <v>500</v>
      </c>
      <c r="M662" s="470">
        <v>99</v>
      </c>
      <c r="N662" s="470">
        <v>0</v>
      </c>
      <c r="O662" s="471">
        <v>0</v>
      </c>
    </row>
    <row r="663" spans="1:15" ht="60" customHeight="1">
      <c r="A663" s="458"/>
      <c r="B663" s="459"/>
      <c r="C663" s="460"/>
      <c r="D663" s="466"/>
      <c r="E663" s="466"/>
      <c r="F663" s="572" t="s">
        <v>1116</v>
      </c>
      <c r="G663" s="572"/>
      <c r="H663" s="572"/>
      <c r="I663" s="467">
        <v>905</v>
      </c>
      <c r="J663" s="468">
        <v>1006</v>
      </c>
      <c r="K663" s="469">
        <v>5140116</v>
      </c>
      <c r="L663" s="467">
        <v>0</v>
      </c>
      <c r="M663" s="470">
        <v>758</v>
      </c>
      <c r="N663" s="470">
        <v>0</v>
      </c>
      <c r="O663" s="471">
        <v>0</v>
      </c>
    </row>
    <row r="664" spans="1:15" ht="12" customHeight="1">
      <c r="A664" s="458"/>
      <c r="B664" s="459"/>
      <c r="C664" s="460"/>
      <c r="D664" s="466"/>
      <c r="E664" s="466"/>
      <c r="F664" s="466"/>
      <c r="G664" s="573" t="s">
        <v>1023</v>
      </c>
      <c r="H664" s="573"/>
      <c r="I664" s="467">
        <v>905</v>
      </c>
      <c r="J664" s="468">
        <v>1006</v>
      </c>
      <c r="K664" s="469">
        <v>5140116</v>
      </c>
      <c r="L664" s="467">
        <v>5</v>
      </c>
      <c r="M664" s="470">
        <v>758</v>
      </c>
      <c r="N664" s="470">
        <v>0</v>
      </c>
      <c r="O664" s="471">
        <v>0</v>
      </c>
    </row>
    <row r="665" spans="1:15" ht="28.5" customHeight="1">
      <c r="A665" s="458"/>
      <c r="B665" s="459"/>
      <c r="C665" s="460"/>
      <c r="D665" s="466"/>
      <c r="E665" s="466"/>
      <c r="F665" s="572" t="s">
        <v>1115</v>
      </c>
      <c r="G665" s="572"/>
      <c r="H665" s="572"/>
      <c r="I665" s="467">
        <v>905</v>
      </c>
      <c r="J665" s="468">
        <v>1006</v>
      </c>
      <c r="K665" s="469">
        <v>5140117</v>
      </c>
      <c r="L665" s="467">
        <v>0</v>
      </c>
      <c r="M665" s="470">
        <v>13.4166</v>
      </c>
      <c r="N665" s="470">
        <v>0</v>
      </c>
      <c r="O665" s="471">
        <v>0</v>
      </c>
    </row>
    <row r="666" spans="1:15" ht="12" customHeight="1">
      <c r="A666" s="458"/>
      <c r="B666" s="459"/>
      <c r="C666" s="460"/>
      <c r="D666" s="466"/>
      <c r="E666" s="466"/>
      <c r="F666" s="466"/>
      <c r="G666" s="573" t="s">
        <v>1023</v>
      </c>
      <c r="H666" s="573"/>
      <c r="I666" s="467">
        <v>905</v>
      </c>
      <c r="J666" s="468">
        <v>1006</v>
      </c>
      <c r="K666" s="469">
        <v>5140117</v>
      </c>
      <c r="L666" s="467">
        <v>5</v>
      </c>
      <c r="M666" s="470">
        <v>13.4166</v>
      </c>
      <c r="N666" s="470">
        <v>0</v>
      </c>
      <c r="O666" s="471">
        <v>0</v>
      </c>
    </row>
    <row r="667" spans="1:15" ht="27.75" customHeight="1">
      <c r="A667" s="458"/>
      <c r="B667" s="459"/>
      <c r="C667" s="460"/>
      <c r="D667" s="466"/>
      <c r="E667" s="572" t="s">
        <v>482</v>
      </c>
      <c r="F667" s="572"/>
      <c r="G667" s="572"/>
      <c r="H667" s="572"/>
      <c r="I667" s="467">
        <v>905</v>
      </c>
      <c r="J667" s="468">
        <v>1006</v>
      </c>
      <c r="K667" s="469">
        <v>5140500</v>
      </c>
      <c r="L667" s="467">
        <v>0</v>
      </c>
      <c r="M667" s="470">
        <v>1128</v>
      </c>
      <c r="N667" s="470">
        <v>0</v>
      </c>
      <c r="O667" s="471">
        <v>0</v>
      </c>
    </row>
    <row r="668" spans="1:15" ht="41.25" customHeight="1">
      <c r="A668" s="458"/>
      <c r="B668" s="459"/>
      <c r="C668" s="460"/>
      <c r="D668" s="466"/>
      <c r="E668" s="466"/>
      <c r="F668" s="572" t="s">
        <v>759</v>
      </c>
      <c r="G668" s="572"/>
      <c r="H668" s="572"/>
      <c r="I668" s="467">
        <v>905</v>
      </c>
      <c r="J668" s="468">
        <v>1006</v>
      </c>
      <c r="K668" s="469">
        <v>5140502</v>
      </c>
      <c r="L668" s="467">
        <v>0</v>
      </c>
      <c r="M668" s="470">
        <v>160</v>
      </c>
      <c r="N668" s="470">
        <v>0</v>
      </c>
      <c r="O668" s="471">
        <v>0</v>
      </c>
    </row>
    <row r="669" spans="1:15" ht="15.75" customHeight="1">
      <c r="A669" s="458"/>
      <c r="B669" s="459"/>
      <c r="C669" s="460"/>
      <c r="D669" s="466"/>
      <c r="E669" s="466"/>
      <c r="F669" s="466"/>
      <c r="G669" s="573" t="s">
        <v>1011</v>
      </c>
      <c r="H669" s="573"/>
      <c r="I669" s="467">
        <v>905</v>
      </c>
      <c r="J669" s="468">
        <v>1006</v>
      </c>
      <c r="K669" s="469">
        <v>5140502</v>
      </c>
      <c r="L669" s="467">
        <v>19</v>
      </c>
      <c r="M669" s="470">
        <v>160</v>
      </c>
      <c r="N669" s="470">
        <v>0</v>
      </c>
      <c r="O669" s="471">
        <v>0</v>
      </c>
    </row>
    <row r="670" spans="1:15" ht="42.75" customHeight="1">
      <c r="A670" s="458"/>
      <c r="B670" s="459"/>
      <c r="C670" s="460"/>
      <c r="D670" s="466"/>
      <c r="E670" s="466"/>
      <c r="F670" s="572" t="s">
        <v>760</v>
      </c>
      <c r="G670" s="572"/>
      <c r="H670" s="572"/>
      <c r="I670" s="467">
        <v>905</v>
      </c>
      <c r="J670" s="468">
        <v>1006</v>
      </c>
      <c r="K670" s="469">
        <v>5140503</v>
      </c>
      <c r="L670" s="467">
        <v>0</v>
      </c>
      <c r="M670" s="470">
        <v>150</v>
      </c>
      <c r="N670" s="470">
        <v>0</v>
      </c>
      <c r="O670" s="471">
        <v>0</v>
      </c>
    </row>
    <row r="671" spans="1:15" ht="15" customHeight="1">
      <c r="A671" s="458"/>
      <c r="B671" s="459"/>
      <c r="C671" s="460"/>
      <c r="D671" s="466"/>
      <c r="E671" s="466"/>
      <c r="F671" s="466"/>
      <c r="G671" s="573" t="s">
        <v>1011</v>
      </c>
      <c r="H671" s="573"/>
      <c r="I671" s="467">
        <v>905</v>
      </c>
      <c r="J671" s="468">
        <v>1006</v>
      </c>
      <c r="K671" s="469">
        <v>5140503</v>
      </c>
      <c r="L671" s="467">
        <v>19</v>
      </c>
      <c r="M671" s="470">
        <v>150</v>
      </c>
      <c r="N671" s="470">
        <v>0</v>
      </c>
      <c r="O671" s="471">
        <v>0</v>
      </c>
    </row>
    <row r="672" spans="1:15" ht="73.5" customHeight="1">
      <c r="A672" s="458"/>
      <c r="B672" s="459"/>
      <c r="C672" s="460"/>
      <c r="D672" s="466"/>
      <c r="E672" s="466"/>
      <c r="F672" s="572" t="s">
        <v>761</v>
      </c>
      <c r="G672" s="572"/>
      <c r="H672" s="572"/>
      <c r="I672" s="467">
        <v>905</v>
      </c>
      <c r="J672" s="468">
        <v>1006</v>
      </c>
      <c r="K672" s="469">
        <v>5140504</v>
      </c>
      <c r="L672" s="467">
        <v>0</v>
      </c>
      <c r="M672" s="470">
        <v>100</v>
      </c>
      <c r="N672" s="470">
        <v>0</v>
      </c>
      <c r="O672" s="471">
        <v>0</v>
      </c>
    </row>
    <row r="673" spans="1:15" ht="15.75" customHeight="1">
      <c r="A673" s="458"/>
      <c r="B673" s="459"/>
      <c r="C673" s="460"/>
      <c r="D673" s="466"/>
      <c r="E673" s="466"/>
      <c r="F673" s="466"/>
      <c r="G673" s="573" t="s">
        <v>1011</v>
      </c>
      <c r="H673" s="573"/>
      <c r="I673" s="467">
        <v>905</v>
      </c>
      <c r="J673" s="468">
        <v>1006</v>
      </c>
      <c r="K673" s="469">
        <v>5140504</v>
      </c>
      <c r="L673" s="467">
        <v>19</v>
      </c>
      <c r="M673" s="470">
        <v>100</v>
      </c>
      <c r="N673" s="470">
        <v>0</v>
      </c>
      <c r="O673" s="471">
        <v>0</v>
      </c>
    </row>
    <row r="674" spans="1:15" ht="71.25" customHeight="1">
      <c r="A674" s="458"/>
      <c r="B674" s="459"/>
      <c r="C674" s="460"/>
      <c r="D674" s="466"/>
      <c r="E674" s="466"/>
      <c r="F674" s="572" t="s">
        <v>235</v>
      </c>
      <c r="G674" s="572"/>
      <c r="H674" s="572"/>
      <c r="I674" s="467">
        <v>905</v>
      </c>
      <c r="J674" s="468">
        <v>1006</v>
      </c>
      <c r="K674" s="469">
        <v>5140505</v>
      </c>
      <c r="L674" s="467">
        <v>0</v>
      </c>
      <c r="M674" s="470">
        <v>450</v>
      </c>
      <c r="N674" s="470">
        <v>0</v>
      </c>
      <c r="O674" s="471">
        <v>0</v>
      </c>
    </row>
    <row r="675" spans="1:15" ht="17.25" customHeight="1">
      <c r="A675" s="458"/>
      <c r="B675" s="459"/>
      <c r="C675" s="460"/>
      <c r="D675" s="466"/>
      <c r="E675" s="466"/>
      <c r="F675" s="466"/>
      <c r="G675" s="573" t="s">
        <v>1011</v>
      </c>
      <c r="H675" s="573"/>
      <c r="I675" s="467">
        <v>905</v>
      </c>
      <c r="J675" s="468">
        <v>1006</v>
      </c>
      <c r="K675" s="469">
        <v>5140505</v>
      </c>
      <c r="L675" s="467">
        <v>19</v>
      </c>
      <c r="M675" s="470">
        <v>450</v>
      </c>
      <c r="N675" s="470">
        <v>0</v>
      </c>
      <c r="O675" s="471">
        <v>0</v>
      </c>
    </row>
    <row r="676" spans="1:15" ht="41.25" customHeight="1">
      <c r="A676" s="458"/>
      <c r="B676" s="459"/>
      <c r="C676" s="460"/>
      <c r="D676" s="466"/>
      <c r="E676" s="466"/>
      <c r="F676" s="572" t="s">
        <v>236</v>
      </c>
      <c r="G676" s="572"/>
      <c r="H676" s="572"/>
      <c r="I676" s="467">
        <v>905</v>
      </c>
      <c r="J676" s="468">
        <v>1006</v>
      </c>
      <c r="K676" s="469">
        <v>5140506</v>
      </c>
      <c r="L676" s="467">
        <v>0</v>
      </c>
      <c r="M676" s="470">
        <v>33</v>
      </c>
      <c r="N676" s="470">
        <v>0</v>
      </c>
      <c r="O676" s="471">
        <v>0</v>
      </c>
    </row>
    <row r="677" spans="1:15" ht="13.5" customHeight="1">
      <c r="A677" s="458"/>
      <c r="B677" s="459"/>
      <c r="C677" s="460"/>
      <c r="D677" s="466"/>
      <c r="E677" s="466"/>
      <c r="F677" s="466"/>
      <c r="G677" s="573" t="s">
        <v>1011</v>
      </c>
      <c r="H677" s="573"/>
      <c r="I677" s="467">
        <v>905</v>
      </c>
      <c r="J677" s="468">
        <v>1006</v>
      </c>
      <c r="K677" s="469">
        <v>5140506</v>
      </c>
      <c r="L677" s="467">
        <v>19</v>
      </c>
      <c r="M677" s="470">
        <v>33</v>
      </c>
      <c r="N677" s="470">
        <v>0</v>
      </c>
      <c r="O677" s="471">
        <v>0</v>
      </c>
    </row>
    <row r="678" spans="1:15" ht="43.5" customHeight="1">
      <c r="A678" s="458"/>
      <c r="B678" s="459"/>
      <c r="C678" s="460"/>
      <c r="D678" s="466"/>
      <c r="E678" s="466"/>
      <c r="F678" s="572" t="s">
        <v>237</v>
      </c>
      <c r="G678" s="572"/>
      <c r="H678" s="572"/>
      <c r="I678" s="467">
        <v>905</v>
      </c>
      <c r="J678" s="468">
        <v>1006</v>
      </c>
      <c r="K678" s="469">
        <v>5140507</v>
      </c>
      <c r="L678" s="467">
        <v>0</v>
      </c>
      <c r="M678" s="470">
        <v>70</v>
      </c>
      <c r="N678" s="470">
        <v>0</v>
      </c>
      <c r="O678" s="471">
        <v>0</v>
      </c>
    </row>
    <row r="679" spans="1:15" ht="14.25" customHeight="1">
      <c r="A679" s="458"/>
      <c r="B679" s="459"/>
      <c r="C679" s="460"/>
      <c r="D679" s="466"/>
      <c r="E679" s="466"/>
      <c r="F679" s="466"/>
      <c r="G679" s="573" t="s">
        <v>1011</v>
      </c>
      <c r="H679" s="573"/>
      <c r="I679" s="467">
        <v>905</v>
      </c>
      <c r="J679" s="468">
        <v>1006</v>
      </c>
      <c r="K679" s="469">
        <v>5140507</v>
      </c>
      <c r="L679" s="467">
        <v>19</v>
      </c>
      <c r="M679" s="470">
        <v>70</v>
      </c>
      <c r="N679" s="470">
        <v>0</v>
      </c>
      <c r="O679" s="471">
        <v>0</v>
      </c>
    </row>
    <row r="680" spans="1:15" ht="43.5" customHeight="1">
      <c r="A680" s="458"/>
      <c r="B680" s="459"/>
      <c r="C680" s="460"/>
      <c r="D680" s="466"/>
      <c r="E680" s="466"/>
      <c r="F680" s="572" t="s">
        <v>238</v>
      </c>
      <c r="G680" s="572"/>
      <c r="H680" s="572"/>
      <c r="I680" s="467">
        <v>905</v>
      </c>
      <c r="J680" s="468">
        <v>1006</v>
      </c>
      <c r="K680" s="469">
        <v>5140508</v>
      </c>
      <c r="L680" s="467">
        <v>0</v>
      </c>
      <c r="M680" s="470">
        <v>33</v>
      </c>
      <c r="N680" s="470">
        <v>0</v>
      </c>
      <c r="O680" s="471">
        <v>0</v>
      </c>
    </row>
    <row r="681" spans="1:15" ht="16.5" customHeight="1">
      <c r="A681" s="458"/>
      <c r="B681" s="459"/>
      <c r="C681" s="460"/>
      <c r="D681" s="466"/>
      <c r="E681" s="466"/>
      <c r="F681" s="466"/>
      <c r="G681" s="573" t="s">
        <v>1011</v>
      </c>
      <c r="H681" s="573"/>
      <c r="I681" s="467">
        <v>905</v>
      </c>
      <c r="J681" s="468">
        <v>1006</v>
      </c>
      <c r="K681" s="469">
        <v>5140508</v>
      </c>
      <c r="L681" s="467">
        <v>19</v>
      </c>
      <c r="M681" s="470">
        <v>33</v>
      </c>
      <c r="N681" s="470">
        <v>0</v>
      </c>
      <c r="O681" s="471">
        <v>0</v>
      </c>
    </row>
    <row r="682" spans="1:15" ht="43.5" customHeight="1">
      <c r="A682" s="458"/>
      <c r="B682" s="459"/>
      <c r="C682" s="460"/>
      <c r="D682" s="466"/>
      <c r="E682" s="466"/>
      <c r="F682" s="572" t="s">
        <v>239</v>
      </c>
      <c r="G682" s="572"/>
      <c r="H682" s="572"/>
      <c r="I682" s="467">
        <v>905</v>
      </c>
      <c r="J682" s="468">
        <v>1006</v>
      </c>
      <c r="K682" s="469">
        <v>5140509</v>
      </c>
      <c r="L682" s="467">
        <v>0</v>
      </c>
      <c r="M682" s="470">
        <v>33</v>
      </c>
      <c r="N682" s="470">
        <v>0</v>
      </c>
      <c r="O682" s="471">
        <v>0</v>
      </c>
    </row>
    <row r="683" spans="1:15" ht="18" customHeight="1">
      <c r="A683" s="458"/>
      <c r="B683" s="459"/>
      <c r="C683" s="460"/>
      <c r="D683" s="466"/>
      <c r="E683" s="466"/>
      <c r="F683" s="466"/>
      <c r="G683" s="573" t="s">
        <v>1011</v>
      </c>
      <c r="H683" s="573"/>
      <c r="I683" s="467">
        <v>905</v>
      </c>
      <c r="J683" s="468">
        <v>1006</v>
      </c>
      <c r="K683" s="469">
        <v>5140509</v>
      </c>
      <c r="L683" s="467">
        <v>19</v>
      </c>
      <c r="M683" s="470">
        <v>33</v>
      </c>
      <c r="N683" s="470">
        <v>0</v>
      </c>
      <c r="O683" s="471">
        <v>0</v>
      </c>
    </row>
    <row r="684" spans="1:15" ht="45.75" customHeight="1">
      <c r="A684" s="458"/>
      <c r="B684" s="459"/>
      <c r="C684" s="460"/>
      <c r="D684" s="466"/>
      <c r="E684" s="466"/>
      <c r="F684" s="572" t="s">
        <v>240</v>
      </c>
      <c r="G684" s="572"/>
      <c r="H684" s="572"/>
      <c r="I684" s="467">
        <v>905</v>
      </c>
      <c r="J684" s="468">
        <v>1006</v>
      </c>
      <c r="K684" s="469">
        <v>5140510</v>
      </c>
      <c r="L684" s="467">
        <v>0</v>
      </c>
      <c r="M684" s="470">
        <v>33</v>
      </c>
      <c r="N684" s="470">
        <v>0</v>
      </c>
      <c r="O684" s="471">
        <v>0</v>
      </c>
    </row>
    <row r="685" spans="1:15" ht="16.5" customHeight="1">
      <c r="A685" s="458"/>
      <c r="B685" s="459"/>
      <c r="C685" s="460"/>
      <c r="D685" s="466"/>
      <c r="E685" s="466"/>
      <c r="F685" s="466"/>
      <c r="G685" s="573" t="s">
        <v>1011</v>
      </c>
      <c r="H685" s="573"/>
      <c r="I685" s="467">
        <v>905</v>
      </c>
      <c r="J685" s="468">
        <v>1006</v>
      </c>
      <c r="K685" s="469">
        <v>5140510</v>
      </c>
      <c r="L685" s="467">
        <v>19</v>
      </c>
      <c r="M685" s="470">
        <v>33</v>
      </c>
      <c r="N685" s="470">
        <v>0</v>
      </c>
      <c r="O685" s="471">
        <v>0</v>
      </c>
    </row>
    <row r="686" spans="1:15" ht="47.25" customHeight="1">
      <c r="A686" s="458"/>
      <c r="B686" s="459"/>
      <c r="C686" s="460"/>
      <c r="D686" s="466"/>
      <c r="E686" s="466"/>
      <c r="F686" s="572" t="s">
        <v>241</v>
      </c>
      <c r="G686" s="572"/>
      <c r="H686" s="572"/>
      <c r="I686" s="467">
        <v>905</v>
      </c>
      <c r="J686" s="468">
        <v>1006</v>
      </c>
      <c r="K686" s="469">
        <v>5140511</v>
      </c>
      <c r="L686" s="467">
        <v>0</v>
      </c>
      <c r="M686" s="470">
        <v>33</v>
      </c>
      <c r="N686" s="470">
        <v>0</v>
      </c>
      <c r="O686" s="471">
        <v>0</v>
      </c>
    </row>
    <row r="687" spans="1:15" ht="13.5" customHeight="1">
      <c r="A687" s="458"/>
      <c r="B687" s="459"/>
      <c r="C687" s="460"/>
      <c r="D687" s="466"/>
      <c r="E687" s="466"/>
      <c r="F687" s="466"/>
      <c r="G687" s="573" t="s">
        <v>1011</v>
      </c>
      <c r="H687" s="573"/>
      <c r="I687" s="467">
        <v>905</v>
      </c>
      <c r="J687" s="468">
        <v>1006</v>
      </c>
      <c r="K687" s="469">
        <v>5140511</v>
      </c>
      <c r="L687" s="467">
        <v>19</v>
      </c>
      <c r="M687" s="470">
        <v>33</v>
      </c>
      <c r="N687" s="470">
        <v>0</v>
      </c>
      <c r="O687" s="471">
        <v>0</v>
      </c>
    </row>
    <row r="688" spans="1:15" ht="43.5" customHeight="1">
      <c r="A688" s="458"/>
      <c r="B688" s="459"/>
      <c r="C688" s="460"/>
      <c r="D688" s="466"/>
      <c r="E688" s="466"/>
      <c r="F688" s="572" t="s">
        <v>242</v>
      </c>
      <c r="G688" s="572"/>
      <c r="H688" s="572"/>
      <c r="I688" s="467">
        <v>905</v>
      </c>
      <c r="J688" s="468">
        <v>1006</v>
      </c>
      <c r="K688" s="469">
        <v>5140512</v>
      </c>
      <c r="L688" s="467">
        <v>0</v>
      </c>
      <c r="M688" s="470">
        <v>33</v>
      </c>
      <c r="N688" s="470">
        <v>0</v>
      </c>
      <c r="O688" s="471">
        <v>0</v>
      </c>
    </row>
    <row r="689" spans="1:15" ht="16.5" customHeight="1">
      <c r="A689" s="458"/>
      <c r="B689" s="459"/>
      <c r="C689" s="460"/>
      <c r="D689" s="466"/>
      <c r="E689" s="466"/>
      <c r="F689" s="466"/>
      <c r="G689" s="573" t="s">
        <v>1011</v>
      </c>
      <c r="H689" s="573"/>
      <c r="I689" s="467">
        <v>905</v>
      </c>
      <c r="J689" s="468">
        <v>1006</v>
      </c>
      <c r="K689" s="469">
        <v>5140512</v>
      </c>
      <c r="L689" s="467">
        <v>19</v>
      </c>
      <c r="M689" s="470">
        <v>33</v>
      </c>
      <c r="N689" s="470">
        <v>0</v>
      </c>
      <c r="O689" s="471">
        <v>0</v>
      </c>
    </row>
    <row r="690" spans="1:15" ht="26.25" customHeight="1">
      <c r="A690" s="472" t="s">
        <v>1035</v>
      </c>
      <c r="B690" s="590" t="s">
        <v>1036</v>
      </c>
      <c r="C690" s="590"/>
      <c r="D690" s="590"/>
      <c r="E690" s="590"/>
      <c r="F690" s="590"/>
      <c r="G690" s="590"/>
      <c r="H690" s="590"/>
      <c r="I690" s="473">
        <v>906</v>
      </c>
      <c r="J690" s="474">
        <v>0</v>
      </c>
      <c r="K690" s="475">
        <v>0</v>
      </c>
      <c r="L690" s="473">
        <v>0</v>
      </c>
      <c r="M690" s="476">
        <v>24879</v>
      </c>
      <c r="N690" s="476">
        <v>18641</v>
      </c>
      <c r="O690" s="477">
        <v>0</v>
      </c>
    </row>
    <row r="691" spans="1:15" ht="58.5" customHeight="1">
      <c r="A691" s="458"/>
      <c r="B691" s="459"/>
      <c r="C691" s="589" t="s">
        <v>1037</v>
      </c>
      <c r="D691" s="589"/>
      <c r="E691" s="589"/>
      <c r="F691" s="589"/>
      <c r="G691" s="589"/>
      <c r="H691" s="589"/>
      <c r="I691" s="461">
        <v>906</v>
      </c>
      <c r="J691" s="462">
        <v>103</v>
      </c>
      <c r="K691" s="463">
        <v>0</v>
      </c>
      <c r="L691" s="461">
        <v>0</v>
      </c>
      <c r="M691" s="464">
        <v>23962</v>
      </c>
      <c r="N691" s="464">
        <v>18641</v>
      </c>
      <c r="O691" s="465">
        <v>0</v>
      </c>
    </row>
    <row r="692" spans="1:15" ht="31.5" customHeight="1">
      <c r="A692" s="458"/>
      <c r="B692" s="459"/>
      <c r="C692" s="460"/>
      <c r="D692" s="572" t="s">
        <v>1157</v>
      </c>
      <c r="E692" s="572"/>
      <c r="F692" s="572"/>
      <c r="G692" s="572"/>
      <c r="H692" s="572"/>
      <c r="I692" s="467">
        <v>906</v>
      </c>
      <c r="J692" s="468">
        <v>103</v>
      </c>
      <c r="K692" s="469">
        <v>20000</v>
      </c>
      <c r="L692" s="467">
        <v>0</v>
      </c>
      <c r="M692" s="470">
        <v>23962</v>
      </c>
      <c r="N692" s="470">
        <v>18641</v>
      </c>
      <c r="O692" s="471">
        <v>0</v>
      </c>
    </row>
    <row r="693" spans="1:15" ht="12" customHeight="1">
      <c r="A693" s="458"/>
      <c r="B693" s="459"/>
      <c r="C693" s="460"/>
      <c r="D693" s="466"/>
      <c r="E693" s="572" t="s">
        <v>1158</v>
      </c>
      <c r="F693" s="572"/>
      <c r="G693" s="572"/>
      <c r="H693" s="572"/>
      <c r="I693" s="467">
        <v>906</v>
      </c>
      <c r="J693" s="468">
        <v>103</v>
      </c>
      <c r="K693" s="469">
        <v>20400</v>
      </c>
      <c r="L693" s="467">
        <v>0</v>
      </c>
      <c r="M693" s="470">
        <v>16856.7</v>
      </c>
      <c r="N693" s="470">
        <v>12016</v>
      </c>
      <c r="O693" s="471">
        <v>0</v>
      </c>
    </row>
    <row r="694" spans="1:15" ht="32.25" customHeight="1">
      <c r="A694" s="458"/>
      <c r="B694" s="459"/>
      <c r="C694" s="460"/>
      <c r="D694" s="466"/>
      <c r="E694" s="466"/>
      <c r="F694" s="572" t="s">
        <v>1038</v>
      </c>
      <c r="G694" s="572"/>
      <c r="H694" s="572"/>
      <c r="I694" s="467">
        <v>906</v>
      </c>
      <c r="J694" s="468">
        <v>103</v>
      </c>
      <c r="K694" s="469">
        <v>20406</v>
      </c>
      <c r="L694" s="467">
        <v>0</v>
      </c>
      <c r="M694" s="470">
        <v>16856.7</v>
      </c>
      <c r="N694" s="470">
        <v>12016</v>
      </c>
      <c r="O694" s="471">
        <v>0</v>
      </c>
    </row>
    <row r="695" spans="1:15" ht="32.25" customHeight="1">
      <c r="A695" s="458"/>
      <c r="B695" s="459"/>
      <c r="C695" s="460"/>
      <c r="D695" s="466"/>
      <c r="E695" s="466"/>
      <c r="F695" s="466"/>
      <c r="G695" s="573" t="s">
        <v>1159</v>
      </c>
      <c r="H695" s="573"/>
      <c r="I695" s="467">
        <v>906</v>
      </c>
      <c r="J695" s="468">
        <v>103</v>
      </c>
      <c r="K695" s="469">
        <v>20406</v>
      </c>
      <c r="L695" s="467">
        <v>500</v>
      </c>
      <c r="M695" s="470">
        <v>16856.7</v>
      </c>
      <c r="N695" s="470">
        <v>12016</v>
      </c>
      <c r="O695" s="471">
        <v>0</v>
      </c>
    </row>
    <row r="696" spans="1:15" ht="32.25" customHeight="1">
      <c r="A696" s="458"/>
      <c r="B696" s="459"/>
      <c r="C696" s="460"/>
      <c r="D696" s="466"/>
      <c r="E696" s="572" t="s">
        <v>1039</v>
      </c>
      <c r="F696" s="572"/>
      <c r="G696" s="572"/>
      <c r="H696" s="572"/>
      <c r="I696" s="467">
        <v>906</v>
      </c>
      <c r="J696" s="468">
        <v>103</v>
      </c>
      <c r="K696" s="469">
        <v>21100</v>
      </c>
      <c r="L696" s="467">
        <v>0</v>
      </c>
      <c r="M696" s="470">
        <v>2784.3</v>
      </c>
      <c r="N696" s="470">
        <v>2621</v>
      </c>
      <c r="O696" s="471">
        <v>0</v>
      </c>
    </row>
    <row r="697" spans="1:15" ht="32.25" customHeight="1">
      <c r="A697" s="458"/>
      <c r="B697" s="459"/>
      <c r="C697" s="460"/>
      <c r="D697" s="466"/>
      <c r="E697" s="466"/>
      <c r="F697" s="466"/>
      <c r="G697" s="573" t="s">
        <v>1159</v>
      </c>
      <c r="H697" s="573"/>
      <c r="I697" s="467">
        <v>906</v>
      </c>
      <c r="J697" s="468">
        <v>103</v>
      </c>
      <c r="K697" s="469">
        <v>21100</v>
      </c>
      <c r="L697" s="467">
        <v>500</v>
      </c>
      <c r="M697" s="470">
        <v>2784.3</v>
      </c>
      <c r="N697" s="470">
        <v>2621</v>
      </c>
      <c r="O697" s="471">
        <v>0</v>
      </c>
    </row>
    <row r="698" spans="1:15" ht="32.25" customHeight="1">
      <c r="A698" s="458"/>
      <c r="B698" s="459"/>
      <c r="C698" s="460"/>
      <c r="D698" s="466"/>
      <c r="E698" s="572" t="s">
        <v>1040</v>
      </c>
      <c r="F698" s="572"/>
      <c r="G698" s="572"/>
      <c r="H698" s="572"/>
      <c r="I698" s="467">
        <v>906</v>
      </c>
      <c r="J698" s="468">
        <v>103</v>
      </c>
      <c r="K698" s="469">
        <v>21200</v>
      </c>
      <c r="L698" s="467">
        <v>0</v>
      </c>
      <c r="M698" s="470">
        <v>4321</v>
      </c>
      <c r="N698" s="470">
        <v>4004</v>
      </c>
      <c r="O698" s="471">
        <v>0</v>
      </c>
    </row>
    <row r="699" spans="1:15" ht="32.25" customHeight="1">
      <c r="A699" s="458"/>
      <c r="B699" s="459"/>
      <c r="C699" s="460"/>
      <c r="D699" s="466"/>
      <c r="E699" s="466"/>
      <c r="F699" s="466"/>
      <c r="G699" s="573" t="s">
        <v>1159</v>
      </c>
      <c r="H699" s="573"/>
      <c r="I699" s="467">
        <v>906</v>
      </c>
      <c r="J699" s="468">
        <v>103</v>
      </c>
      <c r="K699" s="469">
        <v>21200</v>
      </c>
      <c r="L699" s="467">
        <v>500</v>
      </c>
      <c r="M699" s="470">
        <v>4321</v>
      </c>
      <c r="N699" s="470">
        <v>4004</v>
      </c>
      <c r="O699" s="471">
        <v>0</v>
      </c>
    </row>
    <row r="700" spans="1:15" ht="21.75" customHeight="1">
      <c r="A700" s="458"/>
      <c r="B700" s="459"/>
      <c r="C700" s="589" t="s">
        <v>1167</v>
      </c>
      <c r="D700" s="589"/>
      <c r="E700" s="589"/>
      <c r="F700" s="589"/>
      <c r="G700" s="589"/>
      <c r="H700" s="589"/>
      <c r="I700" s="461">
        <v>906</v>
      </c>
      <c r="J700" s="462">
        <v>114</v>
      </c>
      <c r="K700" s="463">
        <v>0</v>
      </c>
      <c r="L700" s="461">
        <v>0</v>
      </c>
      <c r="M700" s="464">
        <v>917</v>
      </c>
      <c r="N700" s="464">
        <v>0</v>
      </c>
      <c r="O700" s="465">
        <v>0</v>
      </c>
    </row>
    <row r="701" spans="1:15" ht="30.75" customHeight="1">
      <c r="A701" s="458"/>
      <c r="B701" s="459"/>
      <c r="C701" s="460"/>
      <c r="D701" s="572" t="s">
        <v>1168</v>
      </c>
      <c r="E701" s="572"/>
      <c r="F701" s="572"/>
      <c r="G701" s="572"/>
      <c r="H701" s="572"/>
      <c r="I701" s="467">
        <v>906</v>
      </c>
      <c r="J701" s="468">
        <v>114</v>
      </c>
      <c r="K701" s="469">
        <v>920000</v>
      </c>
      <c r="L701" s="467">
        <v>0</v>
      </c>
      <c r="M701" s="470">
        <v>917</v>
      </c>
      <c r="N701" s="470">
        <v>0</v>
      </c>
      <c r="O701" s="471">
        <v>0</v>
      </c>
    </row>
    <row r="702" spans="1:15" ht="21.75" customHeight="1">
      <c r="A702" s="458"/>
      <c r="B702" s="459"/>
      <c r="C702" s="460"/>
      <c r="D702" s="466"/>
      <c r="E702" s="572" t="s">
        <v>1169</v>
      </c>
      <c r="F702" s="572"/>
      <c r="G702" s="572"/>
      <c r="H702" s="572"/>
      <c r="I702" s="467">
        <v>906</v>
      </c>
      <c r="J702" s="468">
        <v>114</v>
      </c>
      <c r="K702" s="469">
        <v>920300</v>
      </c>
      <c r="L702" s="467">
        <v>0</v>
      </c>
      <c r="M702" s="470">
        <v>917</v>
      </c>
      <c r="N702" s="470">
        <v>0</v>
      </c>
      <c r="O702" s="471">
        <v>0</v>
      </c>
    </row>
    <row r="703" spans="1:15" ht="56.25" customHeight="1">
      <c r="A703" s="458"/>
      <c r="B703" s="459"/>
      <c r="C703" s="460"/>
      <c r="D703" s="466"/>
      <c r="E703" s="466"/>
      <c r="F703" s="572" t="s">
        <v>668</v>
      </c>
      <c r="G703" s="572"/>
      <c r="H703" s="572"/>
      <c r="I703" s="467">
        <v>906</v>
      </c>
      <c r="J703" s="468">
        <v>114</v>
      </c>
      <c r="K703" s="469">
        <v>920364</v>
      </c>
      <c r="L703" s="467">
        <v>0</v>
      </c>
      <c r="M703" s="470">
        <v>917</v>
      </c>
      <c r="N703" s="470">
        <v>0</v>
      </c>
      <c r="O703" s="471">
        <v>0</v>
      </c>
    </row>
    <row r="704" spans="1:15" ht="28.5" customHeight="1">
      <c r="A704" s="458"/>
      <c r="B704" s="459"/>
      <c r="C704" s="460"/>
      <c r="D704" s="466"/>
      <c r="E704" s="466"/>
      <c r="F704" s="466"/>
      <c r="G704" s="573" t="s">
        <v>1159</v>
      </c>
      <c r="H704" s="573"/>
      <c r="I704" s="467">
        <v>906</v>
      </c>
      <c r="J704" s="468">
        <v>114</v>
      </c>
      <c r="K704" s="469">
        <v>920364</v>
      </c>
      <c r="L704" s="467">
        <v>500</v>
      </c>
      <c r="M704" s="470">
        <v>917</v>
      </c>
      <c r="N704" s="470">
        <v>0</v>
      </c>
      <c r="O704" s="471">
        <v>0</v>
      </c>
    </row>
    <row r="705" spans="1:15" ht="32.25" customHeight="1">
      <c r="A705" s="472" t="s">
        <v>1041</v>
      </c>
      <c r="B705" s="590" t="s">
        <v>1042</v>
      </c>
      <c r="C705" s="590"/>
      <c r="D705" s="590"/>
      <c r="E705" s="590"/>
      <c r="F705" s="590"/>
      <c r="G705" s="590"/>
      <c r="H705" s="590"/>
      <c r="I705" s="473">
        <v>907</v>
      </c>
      <c r="J705" s="474">
        <v>0</v>
      </c>
      <c r="K705" s="475">
        <v>0</v>
      </c>
      <c r="L705" s="473">
        <v>0</v>
      </c>
      <c r="M705" s="476">
        <v>15226.05342</v>
      </c>
      <c r="N705" s="476">
        <v>10264.42842</v>
      </c>
      <c r="O705" s="477">
        <v>0</v>
      </c>
    </row>
    <row r="706" spans="1:15" ht="45.75" customHeight="1">
      <c r="A706" s="458"/>
      <c r="B706" s="459"/>
      <c r="C706" s="589" t="s">
        <v>1156</v>
      </c>
      <c r="D706" s="589"/>
      <c r="E706" s="589"/>
      <c r="F706" s="589"/>
      <c r="G706" s="589"/>
      <c r="H706" s="589"/>
      <c r="I706" s="461">
        <v>907</v>
      </c>
      <c r="J706" s="462">
        <v>106</v>
      </c>
      <c r="K706" s="463">
        <v>0</v>
      </c>
      <c r="L706" s="461">
        <v>0</v>
      </c>
      <c r="M706" s="464">
        <v>14596.05342</v>
      </c>
      <c r="N706" s="464">
        <v>10264.42842</v>
      </c>
      <c r="O706" s="465">
        <v>0</v>
      </c>
    </row>
    <row r="707" spans="1:15" ht="26.25" customHeight="1">
      <c r="A707" s="458"/>
      <c r="B707" s="459"/>
      <c r="C707" s="460"/>
      <c r="D707" s="572" t="s">
        <v>1157</v>
      </c>
      <c r="E707" s="572"/>
      <c r="F707" s="572"/>
      <c r="G707" s="572"/>
      <c r="H707" s="572"/>
      <c r="I707" s="467">
        <v>907</v>
      </c>
      <c r="J707" s="468">
        <v>106</v>
      </c>
      <c r="K707" s="469">
        <v>20000</v>
      </c>
      <c r="L707" s="467">
        <v>0</v>
      </c>
      <c r="M707" s="470">
        <v>14596.05342</v>
      </c>
      <c r="N707" s="470">
        <v>10264.42842</v>
      </c>
      <c r="O707" s="471">
        <v>0</v>
      </c>
    </row>
    <row r="708" spans="1:15" ht="12" customHeight="1">
      <c r="A708" s="458"/>
      <c r="B708" s="459"/>
      <c r="C708" s="460"/>
      <c r="D708" s="466"/>
      <c r="E708" s="572" t="s">
        <v>1158</v>
      </c>
      <c r="F708" s="572"/>
      <c r="G708" s="572"/>
      <c r="H708" s="572"/>
      <c r="I708" s="467">
        <v>907</v>
      </c>
      <c r="J708" s="468">
        <v>106</v>
      </c>
      <c r="K708" s="469">
        <v>20400</v>
      </c>
      <c r="L708" s="467">
        <v>0</v>
      </c>
      <c r="M708" s="470">
        <v>12674.45535</v>
      </c>
      <c r="N708" s="470">
        <v>8502.40142</v>
      </c>
      <c r="O708" s="471">
        <v>0</v>
      </c>
    </row>
    <row r="709" spans="1:15" ht="32.25" customHeight="1">
      <c r="A709" s="458"/>
      <c r="B709" s="459"/>
      <c r="C709" s="460"/>
      <c r="D709" s="466"/>
      <c r="E709" s="466"/>
      <c r="F709" s="572" t="s">
        <v>1043</v>
      </c>
      <c r="G709" s="572"/>
      <c r="H709" s="572"/>
      <c r="I709" s="467">
        <v>907</v>
      </c>
      <c r="J709" s="468">
        <v>106</v>
      </c>
      <c r="K709" s="469">
        <v>20403</v>
      </c>
      <c r="L709" s="467">
        <v>0</v>
      </c>
      <c r="M709" s="470">
        <v>12674.45535</v>
      </c>
      <c r="N709" s="470">
        <v>8502.40142</v>
      </c>
      <c r="O709" s="471">
        <v>0</v>
      </c>
    </row>
    <row r="710" spans="1:15" ht="32.25" customHeight="1">
      <c r="A710" s="458"/>
      <c r="B710" s="459"/>
      <c r="C710" s="460"/>
      <c r="D710" s="466"/>
      <c r="E710" s="466"/>
      <c r="F710" s="466"/>
      <c r="G710" s="573" t="s">
        <v>1159</v>
      </c>
      <c r="H710" s="573"/>
      <c r="I710" s="467">
        <v>907</v>
      </c>
      <c r="J710" s="468">
        <v>106</v>
      </c>
      <c r="K710" s="469">
        <v>20403</v>
      </c>
      <c r="L710" s="467">
        <v>500</v>
      </c>
      <c r="M710" s="470">
        <v>12674.45535</v>
      </c>
      <c r="N710" s="470">
        <v>8502.40142</v>
      </c>
      <c r="O710" s="471">
        <v>0</v>
      </c>
    </row>
    <row r="711" spans="1:15" ht="30" customHeight="1">
      <c r="A711" s="458"/>
      <c r="B711" s="459"/>
      <c r="C711" s="460"/>
      <c r="D711" s="466"/>
      <c r="E711" s="572" t="s">
        <v>1114</v>
      </c>
      <c r="F711" s="572"/>
      <c r="G711" s="572"/>
      <c r="H711" s="572"/>
      <c r="I711" s="467">
        <v>907</v>
      </c>
      <c r="J711" s="468">
        <v>106</v>
      </c>
      <c r="K711" s="469">
        <v>22500</v>
      </c>
      <c r="L711" s="467">
        <v>0</v>
      </c>
      <c r="M711" s="470">
        <v>1921.59807</v>
      </c>
      <c r="N711" s="470">
        <v>1762.027</v>
      </c>
      <c r="O711" s="471">
        <v>0</v>
      </c>
    </row>
    <row r="712" spans="1:15" ht="18.75" customHeight="1">
      <c r="A712" s="458"/>
      <c r="B712" s="459"/>
      <c r="C712" s="460"/>
      <c r="D712" s="466"/>
      <c r="E712" s="466"/>
      <c r="F712" s="572" t="s">
        <v>1044</v>
      </c>
      <c r="G712" s="572"/>
      <c r="H712" s="572"/>
      <c r="I712" s="467">
        <v>907</v>
      </c>
      <c r="J712" s="468">
        <v>106</v>
      </c>
      <c r="K712" s="469">
        <v>22503</v>
      </c>
      <c r="L712" s="467">
        <v>0</v>
      </c>
      <c r="M712" s="470">
        <v>1921.59807</v>
      </c>
      <c r="N712" s="470">
        <v>1762.027</v>
      </c>
      <c r="O712" s="471">
        <v>0</v>
      </c>
    </row>
    <row r="713" spans="1:15" ht="32.25" customHeight="1">
      <c r="A713" s="458"/>
      <c r="B713" s="459"/>
      <c r="C713" s="460"/>
      <c r="D713" s="466"/>
      <c r="E713" s="466"/>
      <c r="F713" s="466"/>
      <c r="G713" s="573" t="s">
        <v>1159</v>
      </c>
      <c r="H713" s="573"/>
      <c r="I713" s="467">
        <v>907</v>
      </c>
      <c r="J713" s="468">
        <v>106</v>
      </c>
      <c r="K713" s="469">
        <v>22503</v>
      </c>
      <c r="L713" s="467">
        <v>500</v>
      </c>
      <c r="M713" s="470">
        <v>1921.59807</v>
      </c>
      <c r="N713" s="470">
        <v>1762.027</v>
      </c>
      <c r="O713" s="471">
        <v>0</v>
      </c>
    </row>
    <row r="714" spans="1:15" ht="18.75" customHeight="1">
      <c r="A714" s="458"/>
      <c r="B714" s="459"/>
      <c r="C714" s="589" t="s">
        <v>687</v>
      </c>
      <c r="D714" s="589"/>
      <c r="E714" s="589"/>
      <c r="F714" s="589"/>
      <c r="G714" s="589"/>
      <c r="H714" s="589"/>
      <c r="I714" s="461">
        <v>907</v>
      </c>
      <c r="J714" s="462">
        <v>1006</v>
      </c>
      <c r="K714" s="463">
        <v>0</v>
      </c>
      <c r="L714" s="461">
        <v>0</v>
      </c>
      <c r="M714" s="464">
        <v>630</v>
      </c>
      <c r="N714" s="464">
        <v>0</v>
      </c>
      <c r="O714" s="465">
        <v>0</v>
      </c>
    </row>
    <row r="715" spans="1:15" ht="29.25" customHeight="1">
      <c r="A715" s="458"/>
      <c r="B715" s="459"/>
      <c r="C715" s="460"/>
      <c r="D715" s="572" t="s">
        <v>1021</v>
      </c>
      <c r="E715" s="572"/>
      <c r="F715" s="572"/>
      <c r="G715" s="572"/>
      <c r="H715" s="572"/>
      <c r="I715" s="467">
        <v>907</v>
      </c>
      <c r="J715" s="468">
        <v>1006</v>
      </c>
      <c r="K715" s="469">
        <v>4910000</v>
      </c>
      <c r="L715" s="467">
        <v>0</v>
      </c>
      <c r="M715" s="470">
        <v>630</v>
      </c>
      <c r="N715" s="470">
        <v>0</v>
      </c>
      <c r="O715" s="471">
        <v>0</v>
      </c>
    </row>
    <row r="716" spans="1:15" ht="44.25" customHeight="1">
      <c r="A716" s="458"/>
      <c r="B716" s="459"/>
      <c r="C716" s="460"/>
      <c r="D716" s="466"/>
      <c r="E716" s="572" t="s">
        <v>1022</v>
      </c>
      <c r="F716" s="572"/>
      <c r="G716" s="572"/>
      <c r="H716" s="572"/>
      <c r="I716" s="467">
        <v>907</v>
      </c>
      <c r="J716" s="468">
        <v>1006</v>
      </c>
      <c r="K716" s="469">
        <v>4910100</v>
      </c>
      <c r="L716" s="467">
        <v>0</v>
      </c>
      <c r="M716" s="470">
        <v>630</v>
      </c>
      <c r="N716" s="470">
        <v>0</v>
      </c>
      <c r="O716" s="471">
        <v>0</v>
      </c>
    </row>
    <row r="717" spans="1:15" ht="44.25" customHeight="1">
      <c r="A717" s="458"/>
      <c r="B717" s="459"/>
      <c r="C717" s="460"/>
      <c r="D717" s="466"/>
      <c r="E717" s="466"/>
      <c r="F717" s="572" t="s">
        <v>279</v>
      </c>
      <c r="G717" s="572"/>
      <c r="H717" s="572"/>
      <c r="I717" s="467">
        <v>907</v>
      </c>
      <c r="J717" s="468">
        <v>1006</v>
      </c>
      <c r="K717" s="469">
        <v>4910102</v>
      </c>
      <c r="L717" s="467">
        <v>0</v>
      </c>
      <c r="M717" s="470">
        <v>630</v>
      </c>
      <c r="N717" s="470">
        <v>0</v>
      </c>
      <c r="O717" s="471">
        <v>0</v>
      </c>
    </row>
    <row r="718" spans="1:15" ht="12" customHeight="1">
      <c r="A718" s="458"/>
      <c r="B718" s="459"/>
      <c r="C718" s="460"/>
      <c r="D718" s="466"/>
      <c r="E718" s="466"/>
      <c r="F718" s="466"/>
      <c r="G718" s="573" t="s">
        <v>1023</v>
      </c>
      <c r="H718" s="573"/>
      <c r="I718" s="467">
        <v>907</v>
      </c>
      <c r="J718" s="468">
        <v>1006</v>
      </c>
      <c r="K718" s="469">
        <v>4910102</v>
      </c>
      <c r="L718" s="467">
        <v>5</v>
      </c>
      <c r="M718" s="470">
        <v>630</v>
      </c>
      <c r="N718" s="470">
        <v>0</v>
      </c>
      <c r="O718" s="471">
        <v>0</v>
      </c>
    </row>
    <row r="719" spans="1:15" ht="30.75" customHeight="1">
      <c r="A719" s="472" t="s">
        <v>1045</v>
      </c>
      <c r="B719" s="590" t="s">
        <v>1046</v>
      </c>
      <c r="C719" s="590"/>
      <c r="D719" s="590"/>
      <c r="E719" s="590"/>
      <c r="F719" s="590"/>
      <c r="G719" s="590"/>
      <c r="H719" s="590"/>
      <c r="I719" s="473">
        <v>913</v>
      </c>
      <c r="J719" s="474">
        <v>0</v>
      </c>
      <c r="K719" s="475">
        <v>0</v>
      </c>
      <c r="L719" s="473">
        <v>0</v>
      </c>
      <c r="M719" s="476">
        <v>8337.21883</v>
      </c>
      <c r="N719" s="476">
        <v>0</v>
      </c>
      <c r="O719" s="477">
        <v>0</v>
      </c>
    </row>
    <row r="720" spans="1:15" ht="32.25" customHeight="1">
      <c r="A720" s="458"/>
      <c r="B720" s="459"/>
      <c r="C720" s="589" t="s">
        <v>682</v>
      </c>
      <c r="D720" s="589"/>
      <c r="E720" s="589"/>
      <c r="F720" s="589"/>
      <c r="G720" s="589"/>
      <c r="H720" s="589"/>
      <c r="I720" s="461">
        <v>913</v>
      </c>
      <c r="J720" s="462">
        <v>806</v>
      </c>
      <c r="K720" s="463">
        <v>0</v>
      </c>
      <c r="L720" s="461">
        <v>0</v>
      </c>
      <c r="M720" s="464">
        <v>8337.21883</v>
      </c>
      <c r="N720" s="464">
        <v>0</v>
      </c>
      <c r="O720" s="465">
        <v>0</v>
      </c>
    </row>
    <row r="721" spans="1:15" ht="90" customHeight="1">
      <c r="A721" s="458"/>
      <c r="B721" s="459"/>
      <c r="C721" s="460"/>
      <c r="D721" s="572" t="s">
        <v>1047</v>
      </c>
      <c r="E721" s="572"/>
      <c r="F721" s="572"/>
      <c r="G721" s="572"/>
      <c r="H721" s="572"/>
      <c r="I721" s="467">
        <v>913</v>
      </c>
      <c r="J721" s="468">
        <v>806</v>
      </c>
      <c r="K721" s="469">
        <v>4520000</v>
      </c>
      <c r="L721" s="467">
        <v>0</v>
      </c>
      <c r="M721" s="470">
        <v>8337.21883</v>
      </c>
      <c r="N721" s="470">
        <v>0</v>
      </c>
      <c r="O721" s="471">
        <v>0</v>
      </c>
    </row>
    <row r="722" spans="1:15" ht="32.25" customHeight="1">
      <c r="A722" s="458"/>
      <c r="B722" s="459"/>
      <c r="C722" s="460"/>
      <c r="D722" s="466"/>
      <c r="E722" s="572" t="s">
        <v>670</v>
      </c>
      <c r="F722" s="572"/>
      <c r="G722" s="572"/>
      <c r="H722" s="572"/>
      <c r="I722" s="467">
        <v>913</v>
      </c>
      <c r="J722" s="468">
        <v>806</v>
      </c>
      <c r="K722" s="469">
        <v>4529900</v>
      </c>
      <c r="L722" s="467">
        <v>0</v>
      </c>
      <c r="M722" s="470">
        <v>8337.21883</v>
      </c>
      <c r="N722" s="470">
        <v>0</v>
      </c>
      <c r="O722" s="471">
        <v>0</v>
      </c>
    </row>
    <row r="723" spans="1:15" ht="30" customHeight="1">
      <c r="A723" s="458"/>
      <c r="B723" s="459"/>
      <c r="C723" s="460"/>
      <c r="D723" s="466"/>
      <c r="E723" s="466"/>
      <c r="F723" s="572" t="s">
        <v>1048</v>
      </c>
      <c r="G723" s="572"/>
      <c r="H723" s="572"/>
      <c r="I723" s="467">
        <v>913</v>
      </c>
      <c r="J723" s="468">
        <v>806</v>
      </c>
      <c r="K723" s="469">
        <v>4529902</v>
      </c>
      <c r="L723" s="467">
        <v>0</v>
      </c>
      <c r="M723" s="470">
        <v>8337.21883</v>
      </c>
      <c r="N723" s="470">
        <v>0</v>
      </c>
      <c r="O723" s="471">
        <v>0</v>
      </c>
    </row>
    <row r="724" spans="1:15" ht="32.25" customHeight="1">
      <c r="A724" s="458"/>
      <c r="B724" s="459"/>
      <c r="C724" s="460"/>
      <c r="D724" s="466"/>
      <c r="E724" s="466"/>
      <c r="F724" s="466"/>
      <c r="G724" s="573" t="s">
        <v>1159</v>
      </c>
      <c r="H724" s="573"/>
      <c r="I724" s="467">
        <v>913</v>
      </c>
      <c r="J724" s="468">
        <v>806</v>
      </c>
      <c r="K724" s="469">
        <v>4529902</v>
      </c>
      <c r="L724" s="467">
        <v>500</v>
      </c>
      <c r="M724" s="470">
        <v>8337.21883</v>
      </c>
      <c r="N724" s="470">
        <v>0</v>
      </c>
      <c r="O724" s="471">
        <v>0</v>
      </c>
    </row>
    <row r="725" spans="1:15" ht="42.75" customHeight="1">
      <c r="A725" s="472" t="s">
        <v>1049</v>
      </c>
      <c r="B725" s="590" t="s">
        <v>1078</v>
      </c>
      <c r="C725" s="590"/>
      <c r="D725" s="590"/>
      <c r="E725" s="590"/>
      <c r="F725" s="590"/>
      <c r="G725" s="590"/>
      <c r="H725" s="590"/>
      <c r="I725" s="473">
        <v>915</v>
      </c>
      <c r="J725" s="474">
        <v>0</v>
      </c>
      <c r="K725" s="475">
        <v>0</v>
      </c>
      <c r="L725" s="473">
        <v>0</v>
      </c>
      <c r="M725" s="476">
        <v>8434.978150000003</v>
      </c>
      <c r="N725" s="476">
        <v>3101.35789</v>
      </c>
      <c r="O725" s="477">
        <v>0</v>
      </c>
    </row>
    <row r="726" spans="1:15" ht="16.5" customHeight="1">
      <c r="A726" s="458"/>
      <c r="B726" s="459"/>
      <c r="C726" s="589" t="s">
        <v>1026</v>
      </c>
      <c r="D726" s="589"/>
      <c r="E726" s="589"/>
      <c r="F726" s="589"/>
      <c r="G726" s="589"/>
      <c r="H726" s="589"/>
      <c r="I726" s="461">
        <v>915</v>
      </c>
      <c r="J726" s="462">
        <v>1003</v>
      </c>
      <c r="K726" s="463">
        <v>0</v>
      </c>
      <c r="L726" s="461">
        <v>0</v>
      </c>
      <c r="M726" s="464">
        <v>3879.8183</v>
      </c>
      <c r="N726" s="464">
        <v>0</v>
      </c>
      <c r="O726" s="465">
        <v>0</v>
      </c>
    </row>
    <row r="727" spans="1:15" ht="12" customHeight="1">
      <c r="A727" s="458"/>
      <c r="B727" s="459"/>
      <c r="C727" s="460"/>
      <c r="D727" s="572" t="s">
        <v>1027</v>
      </c>
      <c r="E727" s="572"/>
      <c r="F727" s="572"/>
      <c r="G727" s="572"/>
      <c r="H727" s="572"/>
      <c r="I727" s="467">
        <v>915</v>
      </c>
      <c r="J727" s="468">
        <v>1003</v>
      </c>
      <c r="K727" s="469">
        <v>5050000</v>
      </c>
      <c r="L727" s="467">
        <v>0</v>
      </c>
      <c r="M727" s="470">
        <v>3879.7202599999996</v>
      </c>
      <c r="N727" s="470">
        <v>0</v>
      </c>
      <c r="O727" s="471">
        <v>0</v>
      </c>
    </row>
    <row r="728" spans="1:15" ht="27.75" customHeight="1">
      <c r="A728" s="458"/>
      <c r="B728" s="459"/>
      <c r="C728" s="460"/>
      <c r="D728" s="466"/>
      <c r="E728" s="572" t="s">
        <v>1030</v>
      </c>
      <c r="F728" s="572"/>
      <c r="G728" s="572"/>
      <c r="H728" s="572"/>
      <c r="I728" s="467">
        <v>915</v>
      </c>
      <c r="J728" s="468">
        <v>1003</v>
      </c>
      <c r="K728" s="469">
        <v>5054800</v>
      </c>
      <c r="L728" s="467">
        <v>0</v>
      </c>
      <c r="M728" s="470">
        <v>3879.7202599999996</v>
      </c>
      <c r="N728" s="470">
        <v>0</v>
      </c>
      <c r="O728" s="471">
        <v>0</v>
      </c>
    </row>
    <row r="729" spans="1:15" ht="45.75" customHeight="1">
      <c r="A729" s="458"/>
      <c r="B729" s="459"/>
      <c r="C729" s="460"/>
      <c r="D729" s="466"/>
      <c r="E729" s="466"/>
      <c r="F729" s="572" t="s">
        <v>1031</v>
      </c>
      <c r="G729" s="572"/>
      <c r="H729" s="572"/>
      <c r="I729" s="467">
        <v>915</v>
      </c>
      <c r="J729" s="468">
        <v>1003</v>
      </c>
      <c r="K729" s="469">
        <v>5054801</v>
      </c>
      <c r="L729" s="467">
        <v>0</v>
      </c>
      <c r="M729" s="470">
        <v>3847.00133</v>
      </c>
      <c r="N729" s="470">
        <v>0</v>
      </c>
      <c r="O729" s="471">
        <v>0</v>
      </c>
    </row>
    <row r="730" spans="1:15" ht="12" customHeight="1">
      <c r="A730" s="458"/>
      <c r="B730" s="459"/>
      <c r="C730" s="460"/>
      <c r="D730" s="466"/>
      <c r="E730" s="466"/>
      <c r="F730" s="466"/>
      <c r="G730" s="573" t="s">
        <v>1023</v>
      </c>
      <c r="H730" s="573"/>
      <c r="I730" s="467">
        <v>915</v>
      </c>
      <c r="J730" s="468">
        <v>1003</v>
      </c>
      <c r="K730" s="469">
        <v>5054801</v>
      </c>
      <c r="L730" s="467">
        <v>5</v>
      </c>
      <c r="M730" s="470">
        <v>3847.00133</v>
      </c>
      <c r="N730" s="470">
        <v>0</v>
      </c>
      <c r="O730" s="471">
        <v>0</v>
      </c>
    </row>
    <row r="731" spans="1:15" ht="47.25" customHeight="1">
      <c r="A731" s="458"/>
      <c r="B731" s="459"/>
      <c r="C731" s="460"/>
      <c r="D731" s="466"/>
      <c r="E731" s="466"/>
      <c r="F731" s="572" t="s">
        <v>280</v>
      </c>
      <c r="G731" s="572"/>
      <c r="H731" s="572"/>
      <c r="I731" s="467">
        <v>915</v>
      </c>
      <c r="J731" s="468">
        <v>1003</v>
      </c>
      <c r="K731" s="469">
        <v>5054809</v>
      </c>
      <c r="L731" s="467">
        <v>0</v>
      </c>
      <c r="M731" s="470">
        <v>32.71893</v>
      </c>
      <c r="N731" s="470">
        <v>0</v>
      </c>
      <c r="O731" s="471">
        <v>0</v>
      </c>
    </row>
    <row r="732" spans="1:15" ht="12" customHeight="1">
      <c r="A732" s="458"/>
      <c r="B732" s="459"/>
      <c r="C732" s="460"/>
      <c r="D732" s="466"/>
      <c r="E732" s="466"/>
      <c r="F732" s="466"/>
      <c r="G732" s="573" t="s">
        <v>1023</v>
      </c>
      <c r="H732" s="573"/>
      <c r="I732" s="467">
        <v>915</v>
      </c>
      <c r="J732" s="468">
        <v>1003</v>
      </c>
      <c r="K732" s="469">
        <v>5054809</v>
      </c>
      <c r="L732" s="467">
        <v>5</v>
      </c>
      <c r="M732" s="470">
        <v>32.71893</v>
      </c>
      <c r="N732" s="470">
        <v>0</v>
      </c>
      <c r="O732" s="471">
        <v>0</v>
      </c>
    </row>
    <row r="733" spans="1:15" ht="32.25" customHeight="1">
      <c r="A733" s="458"/>
      <c r="B733" s="459"/>
      <c r="C733" s="460"/>
      <c r="D733" s="572" t="s">
        <v>688</v>
      </c>
      <c r="E733" s="572"/>
      <c r="F733" s="572"/>
      <c r="G733" s="572"/>
      <c r="H733" s="572"/>
      <c r="I733" s="467">
        <v>915</v>
      </c>
      <c r="J733" s="468">
        <v>1003</v>
      </c>
      <c r="K733" s="469">
        <v>5140000</v>
      </c>
      <c r="L733" s="467">
        <v>0</v>
      </c>
      <c r="M733" s="470">
        <v>0.09804</v>
      </c>
      <c r="N733" s="470">
        <v>0</v>
      </c>
      <c r="O733" s="471">
        <v>0</v>
      </c>
    </row>
    <row r="734" spans="1:15" ht="17.25" customHeight="1">
      <c r="A734" s="458"/>
      <c r="B734" s="459"/>
      <c r="C734" s="460"/>
      <c r="D734" s="466"/>
      <c r="E734" s="572" t="s">
        <v>689</v>
      </c>
      <c r="F734" s="572"/>
      <c r="G734" s="572"/>
      <c r="H734" s="572"/>
      <c r="I734" s="467">
        <v>915</v>
      </c>
      <c r="J734" s="468">
        <v>1003</v>
      </c>
      <c r="K734" s="469">
        <v>5140100</v>
      </c>
      <c r="L734" s="467">
        <v>0</v>
      </c>
      <c r="M734" s="470">
        <v>0.09804</v>
      </c>
      <c r="N734" s="470">
        <v>0</v>
      </c>
      <c r="O734" s="471">
        <v>0</v>
      </c>
    </row>
    <row r="735" spans="1:15" ht="72" customHeight="1">
      <c r="A735" s="458"/>
      <c r="B735" s="459"/>
      <c r="C735" s="460"/>
      <c r="D735" s="466"/>
      <c r="E735" s="466"/>
      <c r="F735" s="572" t="s">
        <v>467</v>
      </c>
      <c r="G735" s="572"/>
      <c r="H735" s="572"/>
      <c r="I735" s="467">
        <v>915</v>
      </c>
      <c r="J735" s="468">
        <v>1003</v>
      </c>
      <c r="K735" s="469">
        <v>5140106</v>
      </c>
      <c r="L735" s="467">
        <v>0</v>
      </c>
      <c r="M735" s="470">
        <v>0.09804</v>
      </c>
      <c r="N735" s="470">
        <v>0</v>
      </c>
      <c r="O735" s="471">
        <v>0</v>
      </c>
    </row>
    <row r="736" spans="1:15" ht="32.25" customHeight="1">
      <c r="A736" s="458"/>
      <c r="B736" s="459"/>
      <c r="C736" s="460"/>
      <c r="D736" s="466"/>
      <c r="E736" s="466"/>
      <c r="F736" s="466"/>
      <c r="G736" s="573" t="s">
        <v>1159</v>
      </c>
      <c r="H736" s="573"/>
      <c r="I736" s="467">
        <v>915</v>
      </c>
      <c r="J736" s="468">
        <v>1003</v>
      </c>
      <c r="K736" s="469">
        <v>5140106</v>
      </c>
      <c r="L736" s="467">
        <v>500</v>
      </c>
      <c r="M736" s="470">
        <v>0.09804</v>
      </c>
      <c r="N736" s="470">
        <v>0</v>
      </c>
      <c r="O736" s="471">
        <v>0</v>
      </c>
    </row>
    <row r="737" spans="1:15" ht="21.75" customHeight="1">
      <c r="A737" s="458"/>
      <c r="B737" s="459"/>
      <c r="C737" s="589" t="s">
        <v>687</v>
      </c>
      <c r="D737" s="589"/>
      <c r="E737" s="589"/>
      <c r="F737" s="589"/>
      <c r="G737" s="589"/>
      <c r="H737" s="589"/>
      <c r="I737" s="461">
        <v>915</v>
      </c>
      <c r="J737" s="462">
        <v>1006</v>
      </c>
      <c r="K737" s="463">
        <v>0</v>
      </c>
      <c r="L737" s="461">
        <v>0</v>
      </c>
      <c r="M737" s="464">
        <v>4555.15985</v>
      </c>
      <c r="N737" s="464">
        <v>3101.35789</v>
      </c>
      <c r="O737" s="465">
        <v>0</v>
      </c>
    </row>
    <row r="738" spans="1:15" ht="28.5" customHeight="1">
      <c r="A738" s="458"/>
      <c r="B738" s="459"/>
      <c r="C738" s="460"/>
      <c r="D738" s="572" t="s">
        <v>1157</v>
      </c>
      <c r="E738" s="572"/>
      <c r="F738" s="572"/>
      <c r="G738" s="572"/>
      <c r="H738" s="572"/>
      <c r="I738" s="467">
        <v>915</v>
      </c>
      <c r="J738" s="468">
        <v>1006</v>
      </c>
      <c r="K738" s="469">
        <v>20000</v>
      </c>
      <c r="L738" s="467">
        <v>0</v>
      </c>
      <c r="M738" s="470">
        <v>3223.88789</v>
      </c>
      <c r="N738" s="470">
        <v>3101.35789</v>
      </c>
      <c r="O738" s="471">
        <v>0</v>
      </c>
    </row>
    <row r="739" spans="1:15" ht="12" customHeight="1">
      <c r="A739" s="458"/>
      <c r="B739" s="459"/>
      <c r="C739" s="460"/>
      <c r="D739" s="466"/>
      <c r="E739" s="572" t="s">
        <v>1158</v>
      </c>
      <c r="F739" s="572"/>
      <c r="G739" s="572"/>
      <c r="H739" s="572"/>
      <c r="I739" s="467">
        <v>915</v>
      </c>
      <c r="J739" s="468">
        <v>1006</v>
      </c>
      <c r="K739" s="469">
        <v>20400</v>
      </c>
      <c r="L739" s="467">
        <v>0</v>
      </c>
      <c r="M739" s="470">
        <v>3223.88789</v>
      </c>
      <c r="N739" s="470">
        <v>3101.35789</v>
      </c>
      <c r="O739" s="471">
        <v>0</v>
      </c>
    </row>
    <row r="740" spans="1:15" ht="27.75" customHeight="1">
      <c r="A740" s="458"/>
      <c r="B740" s="459"/>
      <c r="C740" s="460"/>
      <c r="D740" s="466"/>
      <c r="E740" s="466"/>
      <c r="F740" s="572" t="s">
        <v>1078</v>
      </c>
      <c r="G740" s="572"/>
      <c r="H740" s="572"/>
      <c r="I740" s="467">
        <v>915</v>
      </c>
      <c r="J740" s="468">
        <v>1006</v>
      </c>
      <c r="K740" s="469">
        <v>20411</v>
      </c>
      <c r="L740" s="467">
        <v>0</v>
      </c>
      <c r="M740" s="470">
        <v>3223.88789</v>
      </c>
      <c r="N740" s="470">
        <v>3101.35789</v>
      </c>
      <c r="O740" s="471">
        <v>0</v>
      </c>
    </row>
    <row r="741" spans="1:15" ht="30" customHeight="1">
      <c r="A741" s="458"/>
      <c r="B741" s="459"/>
      <c r="C741" s="460"/>
      <c r="D741" s="466"/>
      <c r="E741" s="466"/>
      <c r="F741" s="466"/>
      <c r="G741" s="573" t="s">
        <v>1159</v>
      </c>
      <c r="H741" s="573"/>
      <c r="I741" s="467">
        <v>915</v>
      </c>
      <c r="J741" s="468">
        <v>1006</v>
      </c>
      <c r="K741" s="469">
        <v>20411</v>
      </c>
      <c r="L741" s="467">
        <v>500</v>
      </c>
      <c r="M741" s="470">
        <v>3223.88789</v>
      </c>
      <c r="N741" s="470">
        <v>3101.35789</v>
      </c>
      <c r="O741" s="471">
        <v>0</v>
      </c>
    </row>
    <row r="742" spans="1:15" ht="89.25" customHeight="1">
      <c r="A742" s="458"/>
      <c r="B742" s="459"/>
      <c r="C742" s="460"/>
      <c r="D742" s="572" t="s">
        <v>1047</v>
      </c>
      <c r="E742" s="572"/>
      <c r="F742" s="572"/>
      <c r="G742" s="572"/>
      <c r="H742" s="572"/>
      <c r="I742" s="467">
        <v>915</v>
      </c>
      <c r="J742" s="468">
        <v>1006</v>
      </c>
      <c r="K742" s="469">
        <v>4520000</v>
      </c>
      <c r="L742" s="467">
        <v>0</v>
      </c>
      <c r="M742" s="470">
        <v>539.7811999999999</v>
      </c>
      <c r="N742" s="470">
        <v>0</v>
      </c>
      <c r="O742" s="471">
        <v>0</v>
      </c>
    </row>
    <row r="743" spans="1:15" ht="32.25" customHeight="1">
      <c r="A743" s="458"/>
      <c r="B743" s="459"/>
      <c r="C743" s="460"/>
      <c r="D743" s="466"/>
      <c r="E743" s="572" t="s">
        <v>670</v>
      </c>
      <c r="F743" s="572"/>
      <c r="G743" s="572"/>
      <c r="H743" s="572"/>
      <c r="I743" s="467">
        <v>915</v>
      </c>
      <c r="J743" s="468">
        <v>1006</v>
      </c>
      <c r="K743" s="469">
        <v>4529900</v>
      </c>
      <c r="L743" s="467">
        <v>0</v>
      </c>
      <c r="M743" s="470">
        <v>539.7811999999999</v>
      </c>
      <c r="N743" s="470">
        <v>0</v>
      </c>
      <c r="O743" s="471">
        <v>0</v>
      </c>
    </row>
    <row r="744" spans="1:15" ht="45.75" customHeight="1">
      <c r="A744" s="458"/>
      <c r="B744" s="459"/>
      <c r="C744" s="460"/>
      <c r="D744" s="466"/>
      <c r="E744" s="466"/>
      <c r="F744" s="572" t="s">
        <v>281</v>
      </c>
      <c r="G744" s="572"/>
      <c r="H744" s="572"/>
      <c r="I744" s="467">
        <v>915</v>
      </c>
      <c r="J744" s="468">
        <v>1006</v>
      </c>
      <c r="K744" s="469">
        <v>4529901</v>
      </c>
      <c r="L744" s="467">
        <v>0</v>
      </c>
      <c r="M744" s="470">
        <v>539.7811999999999</v>
      </c>
      <c r="N744" s="470">
        <v>0</v>
      </c>
      <c r="O744" s="471">
        <v>0</v>
      </c>
    </row>
    <row r="745" spans="1:15" ht="32.25" customHeight="1">
      <c r="A745" s="458"/>
      <c r="B745" s="459"/>
      <c r="C745" s="460"/>
      <c r="D745" s="466"/>
      <c r="E745" s="466"/>
      <c r="F745" s="466"/>
      <c r="G745" s="573" t="s">
        <v>1159</v>
      </c>
      <c r="H745" s="573"/>
      <c r="I745" s="467">
        <v>915</v>
      </c>
      <c r="J745" s="468">
        <v>1006</v>
      </c>
      <c r="K745" s="469">
        <v>4529901</v>
      </c>
      <c r="L745" s="467">
        <v>500</v>
      </c>
      <c r="M745" s="470">
        <v>539.7811999999999</v>
      </c>
      <c r="N745" s="470">
        <v>0</v>
      </c>
      <c r="O745" s="471">
        <v>0</v>
      </c>
    </row>
    <row r="746" spans="1:15" ht="32.25" customHeight="1">
      <c r="A746" s="458"/>
      <c r="B746" s="459"/>
      <c r="C746" s="460"/>
      <c r="D746" s="572" t="s">
        <v>688</v>
      </c>
      <c r="E746" s="572"/>
      <c r="F746" s="572"/>
      <c r="G746" s="572"/>
      <c r="H746" s="572"/>
      <c r="I746" s="467">
        <v>915</v>
      </c>
      <c r="J746" s="468">
        <v>1006</v>
      </c>
      <c r="K746" s="469">
        <v>5140000</v>
      </c>
      <c r="L746" s="467">
        <v>0</v>
      </c>
      <c r="M746" s="470">
        <v>791.49076</v>
      </c>
      <c r="N746" s="470">
        <v>0</v>
      </c>
      <c r="O746" s="471">
        <v>0</v>
      </c>
    </row>
    <row r="747" spans="1:15" ht="21.75" customHeight="1">
      <c r="A747" s="458"/>
      <c r="B747" s="459"/>
      <c r="C747" s="460"/>
      <c r="D747" s="466"/>
      <c r="E747" s="572" t="s">
        <v>689</v>
      </c>
      <c r="F747" s="572"/>
      <c r="G747" s="572"/>
      <c r="H747" s="572"/>
      <c r="I747" s="467">
        <v>915</v>
      </c>
      <c r="J747" s="468">
        <v>1006</v>
      </c>
      <c r="K747" s="469">
        <v>5140100</v>
      </c>
      <c r="L747" s="467">
        <v>0</v>
      </c>
      <c r="M747" s="470">
        <v>791.49076</v>
      </c>
      <c r="N747" s="470">
        <v>0</v>
      </c>
      <c r="O747" s="471">
        <v>0</v>
      </c>
    </row>
    <row r="748" spans="1:15" ht="21.75" customHeight="1">
      <c r="A748" s="458"/>
      <c r="B748" s="459"/>
      <c r="C748" s="460"/>
      <c r="D748" s="466"/>
      <c r="E748" s="466"/>
      <c r="F748" s="572" t="s">
        <v>466</v>
      </c>
      <c r="G748" s="572"/>
      <c r="H748" s="572"/>
      <c r="I748" s="467">
        <v>915</v>
      </c>
      <c r="J748" s="468">
        <v>1006</v>
      </c>
      <c r="K748" s="469">
        <v>5140103</v>
      </c>
      <c r="L748" s="467">
        <v>0</v>
      </c>
      <c r="M748" s="470">
        <v>1.96803</v>
      </c>
      <c r="N748" s="470">
        <v>0</v>
      </c>
      <c r="O748" s="471">
        <v>0</v>
      </c>
    </row>
    <row r="749" spans="1:15" ht="32.25" customHeight="1">
      <c r="A749" s="458"/>
      <c r="B749" s="459"/>
      <c r="C749" s="460"/>
      <c r="D749" s="466"/>
      <c r="E749" s="466"/>
      <c r="F749" s="466"/>
      <c r="G749" s="573" t="s">
        <v>1159</v>
      </c>
      <c r="H749" s="573"/>
      <c r="I749" s="467">
        <v>915</v>
      </c>
      <c r="J749" s="468">
        <v>1006</v>
      </c>
      <c r="K749" s="469">
        <v>5140103</v>
      </c>
      <c r="L749" s="467">
        <v>500</v>
      </c>
      <c r="M749" s="470">
        <v>1.96803</v>
      </c>
      <c r="N749" s="470">
        <v>0</v>
      </c>
      <c r="O749" s="471">
        <v>0</v>
      </c>
    </row>
    <row r="750" spans="1:15" ht="58.5" customHeight="1">
      <c r="A750" s="458"/>
      <c r="B750" s="459"/>
      <c r="C750" s="460"/>
      <c r="D750" s="466"/>
      <c r="E750" s="466"/>
      <c r="F750" s="572" t="s">
        <v>1079</v>
      </c>
      <c r="G750" s="572"/>
      <c r="H750" s="572"/>
      <c r="I750" s="467">
        <v>915</v>
      </c>
      <c r="J750" s="468">
        <v>1006</v>
      </c>
      <c r="K750" s="469">
        <v>5140105</v>
      </c>
      <c r="L750" s="467">
        <v>0</v>
      </c>
      <c r="M750" s="470">
        <v>9.55619</v>
      </c>
      <c r="N750" s="470">
        <v>0</v>
      </c>
      <c r="O750" s="471">
        <v>0</v>
      </c>
    </row>
    <row r="751" spans="1:15" ht="32.25" customHeight="1">
      <c r="A751" s="458"/>
      <c r="B751" s="459"/>
      <c r="C751" s="460"/>
      <c r="D751" s="466"/>
      <c r="E751" s="466"/>
      <c r="F751" s="466"/>
      <c r="G751" s="573" t="s">
        <v>1159</v>
      </c>
      <c r="H751" s="573"/>
      <c r="I751" s="467">
        <v>915</v>
      </c>
      <c r="J751" s="468">
        <v>1006</v>
      </c>
      <c r="K751" s="469">
        <v>5140105</v>
      </c>
      <c r="L751" s="467">
        <v>500</v>
      </c>
      <c r="M751" s="470">
        <v>9.55619</v>
      </c>
      <c r="N751" s="470">
        <v>0</v>
      </c>
      <c r="O751" s="471">
        <v>0</v>
      </c>
    </row>
    <row r="752" spans="1:15" ht="77.25" customHeight="1">
      <c r="A752" s="458"/>
      <c r="B752" s="459"/>
      <c r="C752" s="460"/>
      <c r="D752" s="466"/>
      <c r="E752" s="466"/>
      <c r="F752" s="572" t="s">
        <v>467</v>
      </c>
      <c r="G752" s="572"/>
      <c r="H752" s="572"/>
      <c r="I752" s="467">
        <v>915</v>
      </c>
      <c r="J752" s="468">
        <v>1006</v>
      </c>
      <c r="K752" s="469">
        <v>5140106</v>
      </c>
      <c r="L752" s="467">
        <v>0</v>
      </c>
      <c r="M752" s="470">
        <v>134.29861</v>
      </c>
      <c r="N752" s="470">
        <v>0</v>
      </c>
      <c r="O752" s="471">
        <v>0</v>
      </c>
    </row>
    <row r="753" spans="1:15" ht="32.25" customHeight="1">
      <c r="A753" s="458"/>
      <c r="B753" s="459"/>
      <c r="C753" s="460"/>
      <c r="D753" s="466"/>
      <c r="E753" s="466"/>
      <c r="F753" s="466"/>
      <c r="G753" s="573" t="s">
        <v>1159</v>
      </c>
      <c r="H753" s="573"/>
      <c r="I753" s="467">
        <v>915</v>
      </c>
      <c r="J753" s="468">
        <v>1006</v>
      </c>
      <c r="K753" s="469">
        <v>5140106</v>
      </c>
      <c r="L753" s="467">
        <v>500</v>
      </c>
      <c r="M753" s="470">
        <v>134.29861</v>
      </c>
      <c r="N753" s="470">
        <v>0</v>
      </c>
      <c r="O753" s="471">
        <v>0</v>
      </c>
    </row>
    <row r="754" spans="1:15" ht="77.25" customHeight="1">
      <c r="A754" s="458"/>
      <c r="B754" s="459"/>
      <c r="C754" s="460"/>
      <c r="D754" s="466"/>
      <c r="E754" s="466"/>
      <c r="F754" s="572" t="s">
        <v>1117</v>
      </c>
      <c r="G754" s="572"/>
      <c r="H754" s="572"/>
      <c r="I754" s="467">
        <v>915</v>
      </c>
      <c r="J754" s="468">
        <v>1006</v>
      </c>
      <c r="K754" s="469">
        <v>5140107</v>
      </c>
      <c r="L754" s="467">
        <v>0</v>
      </c>
      <c r="M754" s="470">
        <v>645.6679300000001</v>
      </c>
      <c r="N754" s="470">
        <v>0</v>
      </c>
      <c r="O754" s="471">
        <v>0</v>
      </c>
    </row>
    <row r="755" spans="1:15" ht="32.25" customHeight="1">
      <c r="A755" s="458"/>
      <c r="B755" s="459"/>
      <c r="C755" s="460"/>
      <c r="D755" s="466"/>
      <c r="E755" s="466"/>
      <c r="F755" s="466"/>
      <c r="G755" s="573" t="s">
        <v>1159</v>
      </c>
      <c r="H755" s="573"/>
      <c r="I755" s="467">
        <v>915</v>
      </c>
      <c r="J755" s="468">
        <v>1006</v>
      </c>
      <c r="K755" s="469">
        <v>5140107</v>
      </c>
      <c r="L755" s="467">
        <v>500</v>
      </c>
      <c r="M755" s="470">
        <v>645.6679300000001</v>
      </c>
      <c r="N755" s="470">
        <v>0</v>
      </c>
      <c r="O755" s="471">
        <v>0</v>
      </c>
    </row>
    <row r="756" spans="1:15" ht="32.25" customHeight="1">
      <c r="A756" s="472" t="s">
        <v>1080</v>
      </c>
      <c r="B756" s="590" t="s">
        <v>1081</v>
      </c>
      <c r="C756" s="590"/>
      <c r="D756" s="590"/>
      <c r="E756" s="590"/>
      <c r="F756" s="590"/>
      <c r="G756" s="590"/>
      <c r="H756" s="590"/>
      <c r="I756" s="473">
        <v>917</v>
      </c>
      <c r="J756" s="474">
        <v>0</v>
      </c>
      <c r="K756" s="475">
        <v>0</v>
      </c>
      <c r="L756" s="473">
        <v>0</v>
      </c>
      <c r="M756" s="476">
        <v>1606.83399</v>
      </c>
      <c r="N756" s="476">
        <v>805.4378</v>
      </c>
      <c r="O756" s="477">
        <v>151.09</v>
      </c>
    </row>
    <row r="757" spans="1:15" ht="21.75" customHeight="1">
      <c r="A757" s="458"/>
      <c r="B757" s="459"/>
      <c r="C757" s="589" t="s">
        <v>1167</v>
      </c>
      <c r="D757" s="589"/>
      <c r="E757" s="589"/>
      <c r="F757" s="589"/>
      <c r="G757" s="589"/>
      <c r="H757" s="589"/>
      <c r="I757" s="461">
        <v>917</v>
      </c>
      <c r="J757" s="462">
        <v>114</v>
      </c>
      <c r="K757" s="463">
        <v>0</v>
      </c>
      <c r="L757" s="461">
        <v>0</v>
      </c>
      <c r="M757" s="464">
        <v>1606.83399</v>
      </c>
      <c r="N757" s="464">
        <v>805.4378</v>
      </c>
      <c r="O757" s="465">
        <v>151.09</v>
      </c>
    </row>
    <row r="758" spans="1:15" ht="30" customHeight="1">
      <c r="A758" s="458"/>
      <c r="B758" s="459"/>
      <c r="C758" s="460"/>
      <c r="D758" s="572" t="s">
        <v>669</v>
      </c>
      <c r="E758" s="572"/>
      <c r="F758" s="572"/>
      <c r="G758" s="572"/>
      <c r="H758" s="572"/>
      <c r="I758" s="467">
        <v>917</v>
      </c>
      <c r="J758" s="468">
        <v>114</v>
      </c>
      <c r="K758" s="469">
        <v>930000</v>
      </c>
      <c r="L758" s="467">
        <v>0</v>
      </c>
      <c r="M758" s="470">
        <v>1606.83399</v>
      </c>
      <c r="N758" s="470">
        <v>805.4378</v>
      </c>
      <c r="O758" s="471">
        <v>151.09</v>
      </c>
    </row>
    <row r="759" spans="1:15" ht="32.25" customHeight="1">
      <c r="A759" s="458"/>
      <c r="B759" s="459"/>
      <c r="C759" s="460"/>
      <c r="D759" s="466"/>
      <c r="E759" s="572" t="s">
        <v>670</v>
      </c>
      <c r="F759" s="572"/>
      <c r="G759" s="572"/>
      <c r="H759" s="572"/>
      <c r="I759" s="467">
        <v>917</v>
      </c>
      <c r="J759" s="468">
        <v>114</v>
      </c>
      <c r="K759" s="469">
        <v>939900</v>
      </c>
      <c r="L759" s="467">
        <v>0</v>
      </c>
      <c r="M759" s="470">
        <v>1606.83399</v>
      </c>
      <c r="N759" s="470">
        <v>805.4378</v>
      </c>
      <c r="O759" s="471">
        <v>151.09</v>
      </c>
    </row>
    <row r="760" spans="1:15" ht="33" customHeight="1">
      <c r="A760" s="458"/>
      <c r="B760" s="459"/>
      <c r="C760" s="460"/>
      <c r="D760" s="466"/>
      <c r="E760" s="466"/>
      <c r="F760" s="572" t="s">
        <v>1113</v>
      </c>
      <c r="G760" s="572"/>
      <c r="H760" s="572"/>
      <c r="I760" s="467">
        <v>917</v>
      </c>
      <c r="J760" s="468">
        <v>114</v>
      </c>
      <c r="K760" s="469">
        <v>939909</v>
      </c>
      <c r="L760" s="467">
        <v>0</v>
      </c>
      <c r="M760" s="470">
        <v>1606.83399</v>
      </c>
      <c r="N760" s="470">
        <v>805.4378</v>
      </c>
      <c r="O760" s="471">
        <v>151.09</v>
      </c>
    </row>
    <row r="761" spans="1:15" ht="21.75" customHeight="1">
      <c r="A761" s="458"/>
      <c r="B761" s="459"/>
      <c r="C761" s="460"/>
      <c r="D761" s="466"/>
      <c r="E761" s="466"/>
      <c r="F761" s="466"/>
      <c r="G761" s="573" t="s">
        <v>671</v>
      </c>
      <c r="H761" s="573"/>
      <c r="I761" s="467">
        <v>917</v>
      </c>
      <c r="J761" s="468">
        <v>114</v>
      </c>
      <c r="K761" s="469">
        <v>939909</v>
      </c>
      <c r="L761" s="467">
        <v>1</v>
      </c>
      <c r="M761" s="470">
        <v>1606.83399</v>
      </c>
      <c r="N761" s="470">
        <v>805.4378</v>
      </c>
      <c r="O761" s="471">
        <v>151.09</v>
      </c>
    </row>
    <row r="762" spans="1:15" ht="42.75" customHeight="1">
      <c r="A762" s="472" t="s">
        <v>1082</v>
      </c>
      <c r="B762" s="590" t="s">
        <v>1083</v>
      </c>
      <c r="C762" s="590"/>
      <c r="D762" s="590"/>
      <c r="E762" s="590"/>
      <c r="F762" s="590"/>
      <c r="G762" s="590"/>
      <c r="H762" s="590"/>
      <c r="I762" s="473">
        <v>918</v>
      </c>
      <c r="J762" s="474">
        <v>0</v>
      </c>
      <c r="K762" s="475">
        <v>0</v>
      </c>
      <c r="L762" s="473">
        <v>0</v>
      </c>
      <c r="M762" s="476">
        <v>166036.6764</v>
      </c>
      <c r="N762" s="476">
        <v>28418.621939999997</v>
      </c>
      <c r="O762" s="477">
        <v>7431.32737</v>
      </c>
    </row>
    <row r="763" spans="1:15" ht="56.25" customHeight="1">
      <c r="A763" s="458"/>
      <c r="B763" s="459"/>
      <c r="C763" s="589" t="s">
        <v>662</v>
      </c>
      <c r="D763" s="589"/>
      <c r="E763" s="589"/>
      <c r="F763" s="589"/>
      <c r="G763" s="589"/>
      <c r="H763" s="589"/>
      <c r="I763" s="461">
        <v>918</v>
      </c>
      <c r="J763" s="462">
        <v>104</v>
      </c>
      <c r="K763" s="463">
        <v>0</v>
      </c>
      <c r="L763" s="461">
        <v>0</v>
      </c>
      <c r="M763" s="464">
        <v>35591.55366</v>
      </c>
      <c r="N763" s="464">
        <v>25445.11</v>
      </c>
      <c r="O763" s="465">
        <v>58.8</v>
      </c>
    </row>
    <row r="764" spans="1:15" ht="28.5" customHeight="1">
      <c r="A764" s="458"/>
      <c r="B764" s="459"/>
      <c r="C764" s="460"/>
      <c r="D764" s="572" t="s">
        <v>1157</v>
      </c>
      <c r="E764" s="572"/>
      <c r="F764" s="572"/>
      <c r="G764" s="572"/>
      <c r="H764" s="572"/>
      <c r="I764" s="467">
        <v>918</v>
      </c>
      <c r="J764" s="468">
        <v>104</v>
      </c>
      <c r="K764" s="469">
        <v>20000</v>
      </c>
      <c r="L764" s="467">
        <v>0</v>
      </c>
      <c r="M764" s="470">
        <v>35591.55366</v>
      </c>
      <c r="N764" s="470">
        <v>25445.11</v>
      </c>
      <c r="O764" s="471">
        <v>58.8</v>
      </c>
    </row>
    <row r="765" spans="1:15" ht="12" customHeight="1">
      <c r="A765" s="458"/>
      <c r="B765" s="459"/>
      <c r="C765" s="460"/>
      <c r="D765" s="466"/>
      <c r="E765" s="572" t="s">
        <v>1158</v>
      </c>
      <c r="F765" s="572"/>
      <c r="G765" s="572"/>
      <c r="H765" s="572"/>
      <c r="I765" s="467">
        <v>918</v>
      </c>
      <c r="J765" s="468">
        <v>104</v>
      </c>
      <c r="K765" s="469">
        <v>20400</v>
      </c>
      <c r="L765" s="467">
        <v>0</v>
      </c>
      <c r="M765" s="470">
        <v>35591.55366</v>
      </c>
      <c r="N765" s="470">
        <v>25445.11</v>
      </c>
      <c r="O765" s="471">
        <v>58.8</v>
      </c>
    </row>
    <row r="766" spans="1:15" ht="30" customHeight="1">
      <c r="A766" s="458"/>
      <c r="B766" s="459"/>
      <c r="C766" s="460"/>
      <c r="D766" s="466"/>
      <c r="E766" s="466"/>
      <c r="F766" s="572" t="s">
        <v>1083</v>
      </c>
      <c r="G766" s="572"/>
      <c r="H766" s="572"/>
      <c r="I766" s="467">
        <v>918</v>
      </c>
      <c r="J766" s="468">
        <v>104</v>
      </c>
      <c r="K766" s="469">
        <v>20418</v>
      </c>
      <c r="L766" s="467">
        <v>0</v>
      </c>
      <c r="M766" s="470">
        <v>35591.55366</v>
      </c>
      <c r="N766" s="470">
        <v>25445.11</v>
      </c>
      <c r="O766" s="471">
        <v>58.8</v>
      </c>
    </row>
    <row r="767" spans="1:15" ht="32.25" customHeight="1">
      <c r="A767" s="458"/>
      <c r="B767" s="459"/>
      <c r="C767" s="460"/>
      <c r="D767" s="466"/>
      <c r="E767" s="466"/>
      <c r="F767" s="466"/>
      <c r="G767" s="573" t="s">
        <v>1159</v>
      </c>
      <c r="H767" s="573"/>
      <c r="I767" s="467">
        <v>918</v>
      </c>
      <c r="J767" s="468">
        <v>104</v>
      </c>
      <c r="K767" s="469">
        <v>20418</v>
      </c>
      <c r="L767" s="467">
        <v>500</v>
      </c>
      <c r="M767" s="470">
        <v>35591.55366</v>
      </c>
      <c r="N767" s="470">
        <v>25445.11</v>
      </c>
      <c r="O767" s="471">
        <v>58.8</v>
      </c>
    </row>
    <row r="768" spans="1:15" ht="16.5" customHeight="1">
      <c r="A768" s="458"/>
      <c r="B768" s="459"/>
      <c r="C768" s="589" t="s">
        <v>1167</v>
      </c>
      <c r="D768" s="589"/>
      <c r="E768" s="589"/>
      <c r="F768" s="589"/>
      <c r="G768" s="589"/>
      <c r="H768" s="589"/>
      <c r="I768" s="461">
        <v>918</v>
      </c>
      <c r="J768" s="462">
        <v>114</v>
      </c>
      <c r="K768" s="463">
        <v>0</v>
      </c>
      <c r="L768" s="461">
        <v>0</v>
      </c>
      <c r="M768" s="464">
        <v>25357.698549999997</v>
      </c>
      <c r="N768" s="464">
        <v>2973.51194</v>
      </c>
      <c r="O768" s="465">
        <v>7372.52737</v>
      </c>
    </row>
    <row r="769" spans="1:15" ht="42" customHeight="1">
      <c r="A769" s="458"/>
      <c r="B769" s="459"/>
      <c r="C769" s="460"/>
      <c r="D769" s="572" t="s">
        <v>469</v>
      </c>
      <c r="E769" s="572"/>
      <c r="F769" s="572"/>
      <c r="G769" s="572"/>
      <c r="H769" s="572"/>
      <c r="I769" s="467">
        <v>918</v>
      </c>
      <c r="J769" s="468">
        <v>114</v>
      </c>
      <c r="K769" s="469">
        <v>900000</v>
      </c>
      <c r="L769" s="467">
        <v>0</v>
      </c>
      <c r="M769" s="470">
        <v>2791.2588100000003</v>
      </c>
      <c r="N769" s="470">
        <v>0</v>
      </c>
      <c r="O769" s="471">
        <v>262.31178000000006</v>
      </c>
    </row>
    <row r="770" spans="1:15" ht="45.75" customHeight="1">
      <c r="A770" s="458"/>
      <c r="B770" s="459"/>
      <c r="C770" s="460"/>
      <c r="D770" s="466"/>
      <c r="E770" s="572" t="s">
        <v>470</v>
      </c>
      <c r="F770" s="572"/>
      <c r="G770" s="572"/>
      <c r="H770" s="572"/>
      <c r="I770" s="467">
        <v>918</v>
      </c>
      <c r="J770" s="468">
        <v>114</v>
      </c>
      <c r="K770" s="469">
        <v>900200</v>
      </c>
      <c r="L770" s="467">
        <v>0</v>
      </c>
      <c r="M770" s="470">
        <v>2791.2588100000003</v>
      </c>
      <c r="N770" s="470">
        <v>0</v>
      </c>
      <c r="O770" s="471">
        <v>262.31178000000006</v>
      </c>
    </row>
    <row r="771" spans="1:15" ht="32.25" customHeight="1">
      <c r="A771" s="458"/>
      <c r="B771" s="459"/>
      <c r="C771" s="460"/>
      <c r="D771" s="466"/>
      <c r="E771" s="466"/>
      <c r="F771" s="466"/>
      <c r="G771" s="573" t="s">
        <v>1159</v>
      </c>
      <c r="H771" s="573"/>
      <c r="I771" s="467">
        <v>918</v>
      </c>
      <c r="J771" s="468">
        <v>114</v>
      </c>
      <c r="K771" s="469">
        <v>900200</v>
      </c>
      <c r="L771" s="467">
        <v>500</v>
      </c>
      <c r="M771" s="470">
        <v>2791.2588100000003</v>
      </c>
      <c r="N771" s="470">
        <v>0</v>
      </c>
      <c r="O771" s="471">
        <v>262.31178000000006</v>
      </c>
    </row>
    <row r="772" spans="1:15" ht="26.25" customHeight="1">
      <c r="A772" s="458"/>
      <c r="B772" s="459"/>
      <c r="C772" s="460"/>
      <c r="D772" s="572" t="s">
        <v>1168</v>
      </c>
      <c r="E772" s="572"/>
      <c r="F772" s="572"/>
      <c r="G772" s="572"/>
      <c r="H772" s="572"/>
      <c r="I772" s="467">
        <v>918</v>
      </c>
      <c r="J772" s="468">
        <v>114</v>
      </c>
      <c r="K772" s="469">
        <v>920000</v>
      </c>
      <c r="L772" s="467">
        <v>0</v>
      </c>
      <c r="M772" s="470">
        <v>18945.391799999998</v>
      </c>
      <c r="N772" s="470">
        <v>0</v>
      </c>
      <c r="O772" s="471">
        <v>7110.21559</v>
      </c>
    </row>
    <row r="773" spans="1:15" ht="19.5" customHeight="1">
      <c r="A773" s="458"/>
      <c r="B773" s="459"/>
      <c r="C773" s="460"/>
      <c r="D773" s="466"/>
      <c r="E773" s="572" t="s">
        <v>1169</v>
      </c>
      <c r="F773" s="572"/>
      <c r="G773" s="572"/>
      <c r="H773" s="572"/>
      <c r="I773" s="467">
        <v>918</v>
      </c>
      <c r="J773" s="468">
        <v>114</v>
      </c>
      <c r="K773" s="469">
        <v>920300</v>
      </c>
      <c r="L773" s="467">
        <v>0</v>
      </c>
      <c r="M773" s="470">
        <v>18945.391799999998</v>
      </c>
      <c r="N773" s="470">
        <v>0</v>
      </c>
      <c r="O773" s="471">
        <v>7110.21559</v>
      </c>
    </row>
    <row r="774" spans="1:15" ht="19.5" customHeight="1">
      <c r="A774" s="458"/>
      <c r="B774" s="459"/>
      <c r="C774" s="460"/>
      <c r="D774" s="466"/>
      <c r="E774" s="466"/>
      <c r="F774" s="572" t="s">
        <v>471</v>
      </c>
      <c r="G774" s="572"/>
      <c r="H774" s="572"/>
      <c r="I774" s="467">
        <v>918</v>
      </c>
      <c r="J774" s="468">
        <v>114</v>
      </c>
      <c r="K774" s="469">
        <v>920347</v>
      </c>
      <c r="L774" s="467">
        <v>0</v>
      </c>
      <c r="M774" s="470">
        <v>3650.77122</v>
      </c>
      <c r="N774" s="470">
        <v>0</v>
      </c>
      <c r="O774" s="471">
        <v>0</v>
      </c>
    </row>
    <row r="775" spans="1:15" ht="32.25" customHeight="1">
      <c r="A775" s="458"/>
      <c r="B775" s="459"/>
      <c r="C775" s="460"/>
      <c r="D775" s="466"/>
      <c r="E775" s="466"/>
      <c r="F775" s="466"/>
      <c r="G775" s="573" t="s">
        <v>1159</v>
      </c>
      <c r="H775" s="573"/>
      <c r="I775" s="467">
        <v>918</v>
      </c>
      <c r="J775" s="468">
        <v>114</v>
      </c>
      <c r="K775" s="469">
        <v>920347</v>
      </c>
      <c r="L775" s="467">
        <v>500</v>
      </c>
      <c r="M775" s="470">
        <v>3650.77122</v>
      </c>
      <c r="N775" s="470">
        <v>0</v>
      </c>
      <c r="O775" s="471">
        <v>0</v>
      </c>
    </row>
    <row r="776" spans="1:15" ht="32.25" customHeight="1">
      <c r="A776" s="458"/>
      <c r="B776" s="459"/>
      <c r="C776" s="460"/>
      <c r="D776" s="466"/>
      <c r="E776" s="466"/>
      <c r="F776" s="572" t="s">
        <v>472</v>
      </c>
      <c r="G776" s="572"/>
      <c r="H776" s="572"/>
      <c r="I776" s="467">
        <v>918</v>
      </c>
      <c r="J776" s="468">
        <v>114</v>
      </c>
      <c r="K776" s="469">
        <v>920348</v>
      </c>
      <c r="L776" s="467">
        <v>0</v>
      </c>
      <c r="M776" s="470">
        <v>15098.514739999999</v>
      </c>
      <c r="N776" s="470">
        <v>0</v>
      </c>
      <c r="O776" s="471">
        <v>7110.21559</v>
      </c>
    </row>
    <row r="777" spans="1:15" ht="32.25" customHeight="1">
      <c r="A777" s="458"/>
      <c r="B777" s="459"/>
      <c r="C777" s="460"/>
      <c r="D777" s="466"/>
      <c r="E777" s="466"/>
      <c r="F777" s="466"/>
      <c r="G777" s="573" t="s">
        <v>1159</v>
      </c>
      <c r="H777" s="573"/>
      <c r="I777" s="467">
        <v>918</v>
      </c>
      <c r="J777" s="468">
        <v>114</v>
      </c>
      <c r="K777" s="469">
        <v>920348</v>
      </c>
      <c r="L777" s="467">
        <v>500</v>
      </c>
      <c r="M777" s="470">
        <v>15098.514739999999</v>
      </c>
      <c r="N777" s="470">
        <v>0</v>
      </c>
      <c r="O777" s="471">
        <v>7110.21559</v>
      </c>
    </row>
    <row r="778" spans="1:15" ht="32.25" customHeight="1">
      <c r="A778" s="458"/>
      <c r="B778" s="459"/>
      <c r="C778" s="460"/>
      <c r="D778" s="466"/>
      <c r="E778" s="466"/>
      <c r="F778" s="572" t="s">
        <v>473</v>
      </c>
      <c r="G778" s="572"/>
      <c r="H778" s="572"/>
      <c r="I778" s="467">
        <v>918</v>
      </c>
      <c r="J778" s="468">
        <v>114</v>
      </c>
      <c r="K778" s="469">
        <v>920360</v>
      </c>
      <c r="L778" s="467">
        <v>0</v>
      </c>
      <c r="M778" s="470">
        <v>196.10584</v>
      </c>
      <c r="N778" s="470">
        <v>0</v>
      </c>
      <c r="O778" s="471">
        <v>0</v>
      </c>
    </row>
    <row r="779" spans="1:15" ht="32.25" customHeight="1">
      <c r="A779" s="458"/>
      <c r="B779" s="459"/>
      <c r="C779" s="460"/>
      <c r="D779" s="466"/>
      <c r="E779" s="466"/>
      <c r="F779" s="466"/>
      <c r="G779" s="573" t="s">
        <v>1159</v>
      </c>
      <c r="H779" s="573"/>
      <c r="I779" s="467">
        <v>918</v>
      </c>
      <c r="J779" s="468">
        <v>114</v>
      </c>
      <c r="K779" s="469">
        <v>920360</v>
      </c>
      <c r="L779" s="467">
        <v>500</v>
      </c>
      <c r="M779" s="470">
        <v>196.10584</v>
      </c>
      <c r="N779" s="470">
        <v>0</v>
      </c>
      <c r="O779" s="471">
        <v>0</v>
      </c>
    </row>
    <row r="780" spans="1:15" ht="27" customHeight="1">
      <c r="A780" s="458"/>
      <c r="B780" s="459"/>
      <c r="C780" s="460"/>
      <c r="D780" s="572" t="s">
        <v>669</v>
      </c>
      <c r="E780" s="572"/>
      <c r="F780" s="572"/>
      <c r="G780" s="572"/>
      <c r="H780" s="572"/>
      <c r="I780" s="467">
        <v>918</v>
      </c>
      <c r="J780" s="468">
        <v>114</v>
      </c>
      <c r="K780" s="469">
        <v>930000</v>
      </c>
      <c r="L780" s="467">
        <v>0</v>
      </c>
      <c r="M780" s="470">
        <v>3621.04794</v>
      </c>
      <c r="N780" s="470">
        <v>2973.51194</v>
      </c>
      <c r="O780" s="471">
        <v>0</v>
      </c>
    </row>
    <row r="781" spans="1:15" ht="32.25" customHeight="1">
      <c r="A781" s="458"/>
      <c r="B781" s="459"/>
      <c r="C781" s="460"/>
      <c r="D781" s="466"/>
      <c r="E781" s="572" t="s">
        <v>670</v>
      </c>
      <c r="F781" s="572"/>
      <c r="G781" s="572"/>
      <c r="H781" s="572"/>
      <c r="I781" s="467">
        <v>918</v>
      </c>
      <c r="J781" s="468">
        <v>114</v>
      </c>
      <c r="K781" s="469">
        <v>939900</v>
      </c>
      <c r="L781" s="467">
        <v>0</v>
      </c>
      <c r="M781" s="470">
        <v>3621.04794</v>
      </c>
      <c r="N781" s="470">
        <v>2973.51194</v>
      </c>
      <c r="O781" s="471">
        <v>0</v>
      </c>
    </row>
    <row r="782" spans="1:15" ht="15" customHeight="1">
      <c r="A782" s="458"/>
      <c r="B782" s="459"/>
      <c r="C782" s="460"/>
      <c r="D782" s="466"/>
      <c r="E782" s="466"/>
      <c r="F782" s="572" t="s">
        <v>474</v>
      </c>
      <c r="G782" s="572"/>
      <c r="H782" s="572"/>
      <c r="I782" s="467">
        <v>918</v>
      </c>
      <c r="J782" s="468">
        <v>114</v>
      </c>
      <c r="K782" s="469">
        <v>939912</v>
      </c>
      <c r="L782" s="467">
        <v>0</v>
      </c>
      <c r="M782" s="470">
        <v>3621.04794</v>
      </c>
      <c r="N782" s="470">
        <v>2973.51194</v>
      </c>
      <c r="O782" s="471">
        <v>0</v>
      </c>
    </row>
    <row r="783" spans="1:15" ht="14.25" customHeight="1">
      <c r="A783" s="458"/>
      <c r="B783" s="459"/>
      <c r="C783" s="460"/>
      <c r="D783" s="466"/>
      <c r="E783" s="466"/>
      <c r="F783" s="466"/>
      <c r="G783" s="573" t="s">
        <v>671</v>
      </c>
      <c r="H783" s="573"/>
      <c r="I783" s="467">
        <v>918</v>
      </c>
      <c r="J783" s="468">
        <v>114</v>
      </c>
      <c r="K783" s="469">
        <v>939912</v>
      </c>
      <c r="L783" s="467">
        <v>1</v>
      </c>
      <c r="M783" s="470">
        <v>3621.04794</v>
      </c>
      <c r="N783" s="470">
        <v>2973.51194</v>
      </c>
      <c r="O783" s="471">
        <v>0</v>
      </c>
    </row>
    <row r="784" spans="1:15" ht="12" customHeight="1">
      <c r="A784" s="458"/>
      <c r="B784" s="459"/>
      <c r="C784" s="589" t="s">
        <v>475</v>
      </c>
      <c r="D784" s="589"/>
      <c r="E784" s="589"/>
      <c r="F784" s="589"/>
      <c r="G784" s="589"/>
      <c r="H784" s="589"/>
      <c r="I784" s="461">
        <v>918</v>
      </c>
      <c r="J784" s="462">
        <v>501</v>
      </c>
      <c r="K784" s="463">
        <v>0</v>
      </c>
      <c r="L784" s="461">
        <v>0</v>
      </c>
      <c r="M784" s="464">
        <v>86961.78554</v>
      </c>
      <c r="N784" s="464">
        <v>0</v>
      </c>
      <c r="O784" s="465">
        <v>0</v>
      </c>
    </row>
    <row r="785" spans="1:15" ht="15.75" customHeight="1">
      <c r="A785" s="458"/>
      <c r="B785" s="459"/>
      <c r="C785" s="460"/>
      <c r="D785" s="572" t="s">
        <v>476</v>
      </c>
      <c r="E785" s="572"/>
      <c r="F785" s="572"/>
      <c r="G785" s="572"/>
      <c r="H785" s="572"/>
      <c r="I785" s="467">
        <v>918</v>
      </c>
      <c r="J785" s="468">
        <v>501</v>
      </c>
      <c r="K785" s="469">
        <v>3500000</v>
      </c>
      <c r="L785" s="467">
        <v>0</v>
      </c>
      <c r="M785" s="470">
        <v>86961.78554</v>
      </c>
      <c r="N785" s="470">
        <v>0</v>
      </c>
      <c r="O785" s="471">
        <v>0</v>
      </c>
    </row>
    <row r="786" spans="1:15" ht="42" customHeight="1">
      <c r="A786" s="458"/>
      <c r="B786" s="459"/>
      <c r="C786" s="460"/>
      <c r="D786" s="466"/>
      <c r="E786" s="572" t="s">
        <v>477</v>
      </c>
      <c r="F786" s="572"/>
      <c r="G786" s="572"/>
      <c r="H786" s="572"/>
      <c r="I786" s="467">
        <v>918</v>
      </c>
      <c r="J786" s="468">
        <v>501</v>
      </c>
      <c r="K786" s="469">
        <v>3500200</v>
      </c>
      <c r="L786" s="467">
        <v>0</v>
      </c>
      <c r="M786" s="470">
        <v>86961.78554</v>
      </c>
      <c r="N786" s="470">
        <v>0</v>
      </c>
      <c r="O786" s="471">
        <v>0</v>
      </c>
    </row>
    <row r="787" spans="1:15" ht="21.75" customHeight="1">
      <c r="A787" s="458"/>
      <c r="B787" s="459"/>
      <c r="C787" s="460"/>
      <c r="D787" s="466"/>
      <c r="E787" s="466"/>
      <c r="F787" s="572" t="s">
        <v>478</v>
      </c>
      <c r="G787" s="572"/>
      <c r="H787" s="572"/>
      <c r="I787" s="467">
        <v>918</v>
      </c>
      <c r="J787" s="468">
        <v>501</v>
      </c>
      <c r="K787" s="469">
        <v>3500202</v>
      </c>
      <c r="L787" s="467">
        <v>0</v>
      </c>
      <c r="M787" s="470">
        <v>86961.78554</v>
      </c>
      <c r="N787" s="470">
        <v>0</v>
      </c>
      <c r="O787" s="471">
        <v>0</v>
      </c>
    </row>
    <row r="788" spans="1:15" ht="32.25" customHeight="1">
      <c r="A788" s="458"/>
      <c r="B788" s="459"/>
      <c r="C788" s="460"/>
      <c r="D788" s="466"/>
      <c r="E788" s="466"/>
      <c r="F788" s="466"/>
      <c r="G788" s="573" t="s">
        <v>1159</v>
      </c>
      <c r="H788" s="573"/>
      <c r="I788" s="467">
        <v>918</v>
      </c>
      <c r="J788" s="468">
        <v>501</v>
      </c>
      <c r="K788" s="469">
        <v>3500202</v>
      </c>
      <c r="L788" s="467">
        <v>500</v>
      </c>
      <c r="M788" s="470">
        <v>86961.78554</v>
      </c>
      <c r="N788" s="470">
        <v>0</v>
      </c>
      <c r="O788" s="471">
        <v>0</v>
      </c>
    </row>
    <row r="789" spans="1:15" ht="12" customHeight="1">
      <c r="A789" s="458"/>
      <c r="B789" s="459"/>
      <c r="C789" s="589" t="s">
        <v>1008</v>
      </c>
      <c r="D789" s="589"/>
      <c r="E789" s="589"/>
      <c r="F789" s="589"/>
      <c r="G789" s="589"/>
      <c r="H789" s="589"/>
      <c r="I789" s="461">
        <v>918</v>
      </c>
      <c r="J789" s="462">
        <v>904</v>
      </c>
      <c r="K789" s="463">
        <v>0</v>
      </c>
      <c r="L789" s="461">
        <v>0</v>
      </c>
      <c r="M789" s="464">
        <v>17300</v>
      </c>
      <c r="N789" s="464">
        <v>0</v>
      </c>
      <c r="O789" s="465">
        <v>0</v>
      </c>
    </row>
    <row r="790" spans="1:15" ht="42.75" customHeight="1">
      <c r="A790" s="458"/>
      <c r="B790" s="459"/>
      <c r="C790" s="460"/>
      <c r="D790" s="572" t="s">
        <v>479</v>
      </c>
      <c r="E790" s="572"/>
      <c r="F790" s="572"/>
      <c r="G790" s="572"/>
      <c r="H790" s="572"/>
      <c r="I790" s="467">
        <v>918</v>
      </c>
      <c r="J790" s="468">
        <v>904</v>
      </c>
      <c r="K790" s="469">
        <v>1020000</v>
      </c>
      <c r="L790" s="467">
        <v>0</v>
      </c>
      <c r="M790" s="470">
        <v>17300</v>
      </c>
      <c r="N790" s="470">
        <v>0</v>
      </c>
      <c r="O790" s="471">
        <v>0</v>
      </c>
    </row>
    <row r="791" spans="1:15" ht="70.5" customHeight="1">
      <c r="A791" s="458"/>
      <c r="B791" s="459"/>
      <c r="C791" s="460"/>
      <c r="D791" s="466"/>
      <c r="E791" s="572" t="s">
        <v>480</v>
      </c>
      <c r="F791" s="572"/>
      <c r="G791" s="572"/>
      <c r="H791" s="572"/>
      <c r="I791" s="467">
        <v>918</v>
      </c>
      <c r="J791" s="468">
        <v>904</v>
      </c>
      <c r="K791" s="469">
        <v>1020100</v>
      </c>
      <c r="L791" s="467">
        <v>0</v>
      </c>
      <c r="M791" s="470">
        <v>17300</v>
      </c>
      <c r="N791" s="470">
        <v>0</v>
      </c>
      <c r="O791" s="471">
        <v>0</v>
      </c>
    </row>
    <row r="792" spans="1:15" ht="42" customHeight="1">
      <c r="A792" s="458"/>
      <c r="B792" s="459"/>
      <c r="C792" s="460"/>
      <c r="D792" s="466"/>
      <c r="E792" s="466"/>
      <c r="F792" s="572" t="s">
        <v>1112</v>
      </c>
      <c r="G792" s="572"/>
      <c r="H792" s="572"/>
      <c r="I792" s="467">
        <v>918</v>
      </c>
      <c r="J792" s="468">
        <v>904</v>
      </c>
      <c r="K792" s="469">
        <v>1020111</v>
      </c>
      <c r="L792" s="467">
        <v>0</v>
      </c>
      <c r="M792" s="470">
        <v>17300</v>
      </c>
      <c r="N792" s="470">
        <v>0</v>
      </c>
      <c r="O792" s="471">
        <v>0</v>
      </c>
    </row>
    <row r="793" spans="1:15" ht="12" customHeight="1">
      <c r="A793" s="458"/>
      <c r="B793" s="459"/>
      <c r="C793" s="460"/>
      <c r="D793" s="466"/>
      <c r="E793" s="466"/>
      <c r="F793" s="466"/>
      <c r="G793" s="573" t="s">
        <v>481</v>
      </c>
      <c r="H793" s="573"/>
      <c r="I793" s="467">
        <v>918</v>
      </c>
      <c r="J793" s="468">
        <v>904</v>
      </c>
      <c r="K793" s="469">
        <v>1020111</v>
      </c>
      <c r="L793" s="467">
        <v>3</v>
      </c>
      <c r="M793" s="470">
        <v>17300</v>
      </c>
      <c r="N793" s="470">
        <v>0</v>
      </c>
      <c r="O793" s="471">
        <v>0</v>
      </c>
    </row>
    <row r="794" spans="1:15" ht="18.75" customHeight="1">
      <c r="A794" s="458"/>
      <c r="B794" s="459"/>
      <c r="C794" s="589" t="s">
        <v>687</v>
      </c>
      <c r="D794" s="589"/>
      <c r="E794" s="589"/>
      <c r="F794" s="589"/>
      <c r="G794" s="589"/>
      <c r="H794" s="589"/>
      <c r="I794" s="461">
        <v>918</v>
      </c>
      <c r="J794" s="462">
        <v>1006</v>
      </c>
      <c r="K794" s="463">
        <v>0</v>
      </c>
      <c r="L794" s="461">
        <v>0</v>
      </c>
      <c r="M794" s="464">
        <v>825.63865</v>
      </c>
      <c r="N794" s="464">
        <v>0</v>
      </c>
      <c r="O794" s="465">
        <v>0</v>
      </c>
    </row>
    <row r="795" spans="1:15" ht="32.25" customHeight="1">
      <c r="A795" s="458"/>
      <c r="B795" s="459"/>
      <c r="C795" s="460"/>
      <c r="D795" s="572" t="s">
        <v>688</v>
      </c>
      <c r="E795" s="572"/>
      <c r="F795" s="572"/>
      <c r="G795" s="572"/>
      <c r="H795" s="572"/>
      <c r="I795" s="467">
        <v>918</v>
      </c>
      <c r="J795" s="468">
        <v>1006</v>
      </c>
      <c r="K795" s="469">
        <v>5140000</v>
      </c>
      <c r="L795" s="467">
        <v>0</v>
      </c>
      <c r="M795" s="470">
        <v>825.63865</v>
      </c>
      <c r="N795" s="470">
        <v>0</v>
      </c>
      <c r="O795" s="471">
        <v>0</v>
      </c>
    </row>
    <row r="796" spans="1:15" ht="21.75" customHeight="1">
      <c r="A796" s="458"/>
      <c r="B796" s="459"/>
      <c r="C796" s="460"/>
      <c r="D796" s="466"/>
      <c r="E796" s="572" t="s">
        <v>689</v>
      </c>
      <c r="F796" s="572"/>
      <c r="G796" s="572"/>
      <c r="H796" s="572"/>
      <c r="I796" s="467">
        <v>918</v>
      </c>
      <c r="J796" s="468">
        <v>1006</v>
      </c>
      <c r="K796" s="469">
        <v>5140100</v>
      </c>
      <c r="L796" s="467">
        <v>0</v>
      </c>
      <c r="M796" s="470">
        <v>31.25</v>
      </c>
      <c r="N796" s="470">
        <v>0</v>
      </c>
      <c r="O796" s="471">
        <v>0</v>
      </c>
    </row>
    <row r="797" spans="1:15" ht="59.25" customHeight="1">
      <c r="A797" s="458"/>
      <c r="B797" s="459"/>
      <c r="C797" s="460"/>
      <c r="D797" s="466"/>
      <c r="E797" s="466"/>
      <c r="F797" s="572" t="s">
        <v>1079</v>
      </c>
      <c r="G797" s="572"/>
      <c r="H797" s="572"/>
      <c r="I797" s="467">
        <v>918</v>
      </c>
      <c r="J797" s="468">
        <v>1006</v>
      </c>
      <c r="K797" s="469">
        <v>5140105</v>
      </c>
      <c r="L797" s="467">
        <v>0</v>
      </c>
      <c r="M797" s="470">
        <v>31.25</v>
      </c>
      <c r="N797" s="470">
        <v>0</v>
      </c>
      <c r="O797" s="471">
        <v>0</v>
      </c>
    </row>
    <row r="798" spans="1:15" ht="32.25" customHeight="1">
      <c r="A798" s="458"/>
      <c r="B798" s="459"/>
      <c r="C798" s="460"/>
      <c r="D798" s="466"/>
      <c r="E798" s="466"/>
      <c r="F798" s="466"/>
      <c r="G798" s="573" t="s">
        <v>1159</v>
      </c>
      <c r="H798" s="573"/>
      <c r="I798" s="467">
        <v>918</v>
      </c>
      <c r="J798" s="468">
        <v>1006</v>
      </c>
      <c r="K798" s="469">
        <v>5140105</v>
      </c>
      <c r="L798" s="467">
        <v>500</v>
      </c>
      <c r="M798" s="470">
        <v>31.25</v>
      </c>
      <c r="N798" s="470">
        <v>0</v>
      </c>
      <c r="O798" s="471">
        <v>0</v>
      </c>
    </row>
    <row r="799" spans="1:15" ht="31.5" customHeight="1">
      <c r="A799" s="458"/>
      <c r="B799" s="459"/>
      <c r="C799" s="460"/>
      <c r="D799" s="466"/>
      <c r="E799" s="572" t="s">
        <v>482</v>
      </c>
      <c r="F799" s="572"/>
      <c r="G799" s="572"/>
      <c r="H799" s="572"/>
      <c r="I799" s="467">
        <v>918</v>
      </c>
      <c r="J799" s="468">
        <v>1006</v>
      </c>
      <c r="K799" s="469">
        <v>5140500</v>
      </c>
      <c r="L799" s="467">
        <v>0</v>
      </c>
      <c r="M799" s="470">
        <v>794.38865</v>
      </c>
      <c r="N799" s="470">
        <v>0</v>
      </c>
      <c r="O799" s="471">
        <v>0</v>
      </c>
    </row>
    <row r="800" spans="1:15" ht="59.25" customHeight="1">
      <c r="A800" s="458"/>
      <c r="B800" s="459"/>
      <c r="C800" s="460"/>
      <c r="D800" s="466"/>
      <c r="E800" s="466"/>
      <c r="F800" s="572" t="s">
        <v>483</v>
      </c>
      <c r="G800" s="572"/>
      <c r="H800" s="572"/>
      <c r="I800" s="467">
        <v>918</v>
      </c>
      <c r="J800" s="468">
        <v>1006</v>
      </c>
      <c r="K800" s="469">
        <v>5140501</v>
      </c>
      <c r="L800" s="467">
        <v>0</v>
      </c>
      <c r="M800" s="470">
        <v>794.38865</v>
      </c>
      <c r="N800" s="470">
        <v>0</v>
      </c>
      <c r="O800" s="471">
        <v>0</v>
      </c>
    </row>
    <row r="801" spans="1:15" ht="21.75" customHeight="1">
      <c r="A801" s="458"/>
      <c r="B801" s="459"/>
      <c r="C801" s="460"/>
      <c r="D801" s="466"/>
      <c r="E801" s="466"/>
      <c r="F801" s="466"/>
      <c r="G801" s="573" t="s">
        <v>1011</v>
      </c>
      <c r="H801" s="573"/>
      <c r="I801" s="467">
        <v>918</v>
      </c>
      <c r="J801" s="468">
        <v>1006</v>
      </c>
      <c r="K801" s="469">
        <v>5140501</v>
      </c>
      <c r="L801" s="467">
        <v>19</v>
      </c>
      <c r="M801" s="470">
        <v>794.38865</v>
      </c>
      <c r="N801" s="470">
        <v>0</v>
      </c>
      <c r="O801" s="471">
        <v>0</v>
      </c>
    </row>
    <row r="802" spans="1:15" ht="42.75" customHeight="1">
      <c r="A802" s="472" t="s">
        <v>484</v>
      </c>
      <c r="B802" s="590" t="s">
        <v>485</v>
      </c>
      <c r="C802" s="590"/>
      <c r="D802" s="590"/>
      <c r="E802" s="590"/>
      <c r="F802" s="590"/>
      <c r="G802" s="590"/>
      <c r="H802" s="590"/>
      <c r="I802" s="473">
        <v>922</v>
      </c>
      <c r="J802" s="474">
        <v>0</v>
      </c>
      <c r="K802" s="475">
        <v>0</v>
      </c>
      <c r="L802" s="473">
        <v>0</v>
      </c>
      <c r="M802" s="476">
        <v>100</v>
      </c>
      <c r="N802" s="476">
        <v>0</v>
      </c>
      <c r="O802" s="477">
        <v>0</v>
      </c>
    </row>
    <row r="803" spans="1:15" ht="12" customHeight="1">
      <c r="A803" s="458"/>
      <c r="B803" s="459"/>
      <c r="C803" s="589" t="s">
        <v>1172</v>
      </c>
      <c r="D803" s="589"/>
      <c r="E803" s="589"/>
      <c r="F803" s="589"/>
      <c r="G803" s="589"/>
      <c r="H803" s="589"/>
      <c r="I803" s="461">
        <v>922</v>
      </c>
      <c r="J803" s="462">
        <v>502</v>
      </c>
      <c r="K803" s="463">
        <v>0</v>
      </c>
      <c r="L803" s="461">
        <v>0</v>
      </c>
      <c r="M803" s="464">
        <v>100</v>
      </c>
      <c r="N803" s="464">
        <v>0</v>
      </c>
      <c r="O803" s="465">
        <v>0</v>
      </c>
    </row>
    <row r="804" spans="1:15" ht="16.5" customHeight="1">
      <c r="A804" s="458"/>
      <c r="B804" s="459"/>
      <c r="C804" s="460"/>
      <c r="D804" s="572" t="s">
        <v>476</v>
      </c>
      <c r="E804" s="572"/>
      <c r="F804" s="572"/>
      <c r="G804" s="572"/>
      <c r="H804" s="572"/>
      <c r="I804" s="467">
        <v>922</v>
      </c>
      <c r="J804" s="468">
        <v>502</v>
      </c>
      <c r="K804" s="469">
        <v>3500000</v>
      </c>
      <c r="L804" s="467">
        <v>0</v>
      </c>
      <c r="M804" s="470">
        <v>100</v>
      </c>
      <c r="N804" s="470">
        <v>0</v>
      </c>
      <c r="O804" s="471">
        <v>0</v>
      </c>
    </row>
    <row r="805" spans="1:15" ht="63.75" customHeight="1">
      <c r="A805" s="458"/>
      <c r="B805" s="459"/>
      <c r="C805" s="460"/>
      <c r="D805" s="466"/>
      <c r="E805" s="572" t="s">
        <v>486</v>
      </c>
      <c r="F805" s="572"/>
      <c r="G805" s="572"/>
      <c r="H805" s="572"/>
      <c r="I805" s="467">
        <v>922</v>
      </c>
      <c r="J805" s="468">
        <v>502</v>
      </c>
      <c r="K805" s="469">
        <v>3500100</v>
      </c>
      <c r="L805" s="467">
        <v>0</v>
      </c>
      <c r="M805" s="470">
        <v>100</v>
      </c>
      <c r="N805" s="470">
        <v>0</v>
      </c>
      <c r="O805" s="471">
        <v>0</v>
      </c>
    </row>
    <row r="806" spans="1:15" ht="32.25" customHeight="1">
      <c r="A806" s="458"/>
      <c r="B806" s="459"/>
      <c r="C806" s="460"/>
      <c r="D806" s="466"/>
      <c r="E806" s="466"/>
      <c r="F806" s="572" t="s">
        <v>487</v>
      </c>
      <c r="G806" s="572"/>
      <c r="H806" s="572"/>
      <c r="I806" s="467">
        <v>922</v>
      </c>
      <c r="J806" s="468">
        <v>502</v>
      </c>
      <c r="K806" s="469">
        <v>3500102</v>
      </c>
      <c r="L806" s="467">
        <v>0</v>
      </c>
      <c r="M806" s="470">
        <v>100</v>
      </c>
      <c r="N806" s="470">
        <v>0</v>
      </c>
      <c r="O806" s="471">
        <v>0</v>
      </c>
    </row>
    <row r="807" spans="1:15" ht="21.75" customHeight="1">
      <c r="A807" s="458"/>
      <c r="B807" s="459"/>
      <c r="C807" s="460"/>
      <c r="D807" s="466"/>
      <c r="E807" s="466"/>
      <c r="F807" s="466"/>
      <c r="G807" s="573" t="s">
        <v>1176</v>
      </c>
      <c r="H807" s="573"/>
      <c r="I807" s="467">
        <v>922</v>
      </c>
      <c r="J807" s="468">
        <v>502</v>
      </c>
      <c r="K807" s="469">
        <v>3500102</v>
      </c>
      <c r="L807" s="467">
        <v>6</v>
      </c>
      <c r="M807" s="470">
        <v>100</v>
      </c>
      <c r="N807" s="470">
        <v>0</v>
      </c>
      <c r="O807" s="471">
        <v>0</v>
      </c>
    </row>
    <row r="808" spans="1:15" ht="42.75" customHeight="1">
      <c r="A808" s="472" t="s">
        <v>488</v>
      </c>
      <c r="B808" s="590" t="s">
        <v>489</v>
      </c>
      <c r="C808" s="590"/>
      <c r="D808" s="590"/>
      <c r="E808" s="590"/>
      <c r="F808" s="590"/>
      <c r="G808" s="590"/>
      <c r="H808" s="590"/>
      <c r="I808" s="473">
        <v>926</v>
      </c>
      <c r="J808" s="474">
        <v>0</v>
      </c>
      <c r="K808" s="475">
        <v>0</v>
      </c>
      <c r="L808" s="473">
        <v>0</v>
      </c>
      <c r="M808" s="476">
        <v>6518.015</v>
      </c>
      <c r="N808" s="476">
        <v>4812.947</v>
      </c>
      <c r="O808" s="477">
        <v>0</v>
      </c>
    </row>
    <row r="809" spans="1:15" ht="59.25" customHeight="1">
      <c r="A809" s="458"/>
      <c r="B809" s="459"/>
      <c r="C809" s="589" t="s">
        <v>662</v>
      </c>
      <c r="D809" s="589"/>
      <c r="E809" s="589"/>
      <c r="F809" s="589"/>
      <c r="G809" s="589"/>
      <c r="H809" s="589"/>
      <c r="I809" s="461">
        <v>926</v>
      </c>
      <c r="J809" s="462">
        <v>104</v>
      </c>
      <c r="K809" s="463">
        <v>0</v>
      </c>
      <c r="L809" s="461">
        <v>0</v>
      </c>
      <c r="M809" s="464">
        <v>6518.015</v>
      </c>
      <c r="N809" s="464">
        <v>4812.947</v>
      </c>
      <c r="O809" s="465">
        <v>0</v>
      </c>
    </row>
    <row r="810" spans="1:15" ht="28.5" customHeight="1">
      <c r="A810" s="458"/>
      <c r="B810" s="459"/>
      <c r="C810" s="460"/>
      <c r="D810" s="572" t="s">
        <v>1157</v>
      </c>
      <c r="E810" s="572"/>
      <c r="F810" s="572"/>
      <c r="G810" s="572"/>
      <c r="H810" s="572"/>
      <c r="I810" s="467">
        <v>926</v>
      </c>
      <c r="J810" s="468">
        <v>104</v>
      </c>
      <c r="K810" s="469">
        <v>20000</v>
      </c>
      <c r="L810" s="467">
        <v>0</v>
      </c>
      <c r="M810" s="470">
        <v>6518.015</v>
      </c>
      <c r="N810" s="470">
        <v>4812.947</v>
      </c>
      <c r="O810" s="471">
        <v>0</v>
      </c>
    </row>
    <row r="811" spans="1:15" ht="12" customHeight="1">
      <c r="A811" s="458"/>
      <c r="B811" s="459"/>
      <c r="C811" s="460"/>
      <c r="D811" s="466"/>
      <c r="E811" s="572" t="s">
        <v>1158</v>
      </c>
      <c r="F811" s="572"/>
      <c r="G811" s="572"/>
      <c r="H811" s="572"/>
      <c r="I811" s="467">
        <v>926</v>
      </c>
      <c r="J811" s="468">
        <v>104</v>
      </c>
      <c r="K811" s="469">
        <v>20400</v>
      </c>
      <c r="L811" s="467">
        <v>0</v>
      </c>
      <c r="M811" s="470">
        <v>6518.015</v>
      </c>
      <c r="N811" s="470">
        <v>4812.947</v>
      </c>
      <c r="O811" s="471">
        <v>0</v>
      </c>
    </row>
    <row r="812" spans="1:15" ht="28.5" customHeight="1">
      <c r="A812" s="458"/>
      <c r="B812" s="459"/>
      <c r="C812" s="460"/>
      <c r="D812" s="466"/>
      <c r="E812" s="466"/>
      <c r="F812" s="572" t="s">
        <v>490</v>
      </c>
      <c r="G812" s="572"/>
      <c r="H812" s="572"/>
      <c r="I812" s="467">
        <v>926</v>
      </c>
      <c r="J812" s="468">
        <v>104</v>
      </c>
      <c r="K812" s="469">
        <v>20425</v>
      </c>
      <c r="L812" s="467">
        <v>0</v>
      </c>
      <c r="M812" s="470">
        <v>6518.015</v>
      </c>
      <c r="N812" s="470">
        <v>4812.947</v>
      </c>
      <c r="O812" s="471">
        <v>0</v>
      </c>
    </row>
    <row r="813" spans="1:15" ht="27.75" customHeight="1">
      <c r="A813" s="458"/>
      <c r="B813" s="459"/>
      <c r="C813" s="460"/>
      <c r="D813" s="466"/>
      <c r="E813" s="466"/>
      <c r="F813" s="466"/>
      <c r="G813" s="573" t="s">
        <v>1159</v>
      </c>
      <c r="H813" s="573"/>
      <c r="I813" s="467">
        <v>926</v>
      </c>
      <c r="J813" s="468">
        <v>104</v>
      </c>
      <c r="K813" s="469">
        <v>20425</v>
      </c>
      <c r="L813" s="467">
        <v>500</v>
      </c>
      <c r="M813" s="470">
        <v>6518.015</v>
      </c>
      <c r="N813" s="470">
        <v>4812.947</v>
      </c>
      <c r="O813" s="471">
        <v>0</v>
      </c>
    </row>
    <row r="814" spans="1:15" ht="42.75" customHeight="1">
      <c r="A814" s="472" t="s">
        <v>491</v>
      </c>
      <c r="B814" s="590" t="s">
        <v>492</v>
      </c>
      <c r="C814" s="590"/>
      <c r="D814" s="590"/>
      <c r="E814" s="590"/>
      <c r="F814" s="590"/>
      <c r="G814" s="590"/>
      <c r="H814" s="590"/>
      <c r="I814" s="473">
        <v>927</v>
      </c>
      <c r="J814" s="474">
        <v>0</v>
      </c>
      <c r="K814" s="475">
        <v>0</v>
      </c>
      <c r="L814" s="473">
        <v>0</v>
      </c>
      <c r="M814" s="476">
        <v>1222157.0828600002</v>
      </c>
      <c r="N814" s="476">
        <v>32396.346270000002</v>
      </c>
      <c r="O814" s="477">
        <v>306.84408</v>
      </c>
    </row>
    <row r="815" spans="1:15" ht="60.75" customHeight="1">
      <c r="A815" s="458"/>
      <c r="B815" s="459"/>
      <c r="C815" s="589" t="s">
        <v>662</v>
      </c>
      <c r="D815" s="589"/>
      <c r="E815" s="589"/>
      <c r="F815" s="589"/>
      <c r="G815" s="589"/>
      <c r="H815" s="589"/>
      <c r="I815" s="461">
        <v>927</v>
      </c>
      <c r="J815" s="462">
        <v>104</v>
      </c>
      <c r="K815" s="463">
        <v>0</v>
      </c>
      <c r="L815" s="461">
        <v>0</v>
      </c>
      <c r="M815" s="464">
        <v>17849.233000000004</v>
      </c>
      <c r="N815" s="464">
        <v>13345.51083</v>
      </c>
      <c r="O815" s="465">
        <v>0</v>
      </c>
    </row>
    <row r="816" spans="1:15" ht="26.25" customHeight="1">
      <c r="A816" s="458"/>
      <c r="B816" s="459"/>
      <c r="C816" s="460"/>
      <c r="D816" s="572" t="s">
        <v>1157</v>
      </c>
      <c r="E816" s="572"/>
      <c r="F816" s="572"/>
      <c r="G816" s="572"/>
      <c r="H816" s="572"/>
      <c r="I816" s="467">
        <v>927</v>
      </c>
      <c r="J816" s="468">
        <v>104</v>
      </c>
      <c r="K816" s="469">
        <v>20000</v>
      </c>
      <c r="L816" s="467">
        <v>0</v>
      </c>
      <c r="M816" s="470">
        <v>17849.233000000004</v>
      </c>
      <c r="N816" s="470">
        <v>13345.51083</v>
      </c>
      <c r="O816" s="471">
        <v>0</v>
      </c>
    </row>
    <row r="817" spans="1:15" ht="12" customHeight="1">
      <c r="A817" s="458"/>
      <c r="B817" s="459"/>
      <c r="C817" s="460"/>
      <c r="D817" s="466"/>
      <c r="E817" s="572" t="s">
        <v>1158</v>
      </c>
      <c r="F817" s="572"/>
      <c r="G817" s="572"/>
      <c r="H817" s="572"/>
      <c r="I817" s="467">
        <v>927</v>
      </c>
      <c r="J817" s="468">
        <v>104</v>
      </c>
      <c r="K817" s="469">
        <v>20400</v>
      </c>
      <c r="L817" s="467">
        <v>0</v>
      </c>
      <c r="M817" s="470">
        <v>17849.233000000004</v>
      </c>
      <c r="N817" s="470">
        <v>13345.51083</v>
      </c>
      <c r="O817" s="471">
        <v>0</v>
      </c>
    </row>
    <row r="818" spans="1:15" ht="31.5" customHeight="1">
      <c r="A818" s="458"/>
      <c r="B818" s="459"/>
      <c r="C818" s="460"/>
      <c r="D818" s="466"/>
      <c r="E818" s="466"/>
      <c r="F818" s="572" t="s">
        <v>492</v>
      </c>
      <c r="G818" s="572"/>
      <c r="H818" s="572"/>
      <c r="I818" s="467">
        <v>927</v>
      </c>
      <c r="J818" s="468">
        <v>104</v>
      </c>
      <c r="K818" s="469">
        <v>20407</v>
      </c>
      <c r="L818" s="467">
        <v>0</v>
      </c>
      <c r="M818" s="470">
        <v>17849.233000000004</v>
      </c>
      <c r="N818" s="470">
        <v>13345.51083</v>
      </c>
      <c r="O818" s="471">
        <v>0</v>
      </c>
    </row>
    <row r="819" spans="1:15" ht="32.25" customHeight="1">
      <c r="A819" s="458"/>
      <c r="B819" s="459"/>
      <c r="C819" s="460"/>
      <c r="D819" s="466"/>
      <c r="E819" s="466"/>
      <c r="F819" s="466"/>
      <c r="G819" s="573" t="s">
        <v>1159</v>
      </c>
      <c r="H819" s="573"/>
      <c r="I819" s="467">
        <v>927</v>
      </c>
      <c r="J819" s="468">
        <v>104</v>
      </c>
      <c r="K819" s="469">
        <v>20407</v>
      </c>
      <c r="L819" s="467">
        <v>500</v>
      </c>
      <c r="M819" s="470">
        <v>17849.233000000004</v>
      </c>
      <c r="N819" s="470">
        <v>13345.51083</v>
      </c>
      <c r="O819" s="471">
        <v>0</v>
      </c>
    </row>
    <row r="820" spans="1:15" ht="18" customHeight="1">
      <c r="A820" s="458"/>
      <c r="B820" s="459"/>
      <c r="C820" s="589" t="s">
        <v>1167</v>
      </c>
      <c r="D820" s="589"/>
      <c r="E820" s="589"/>
      <c r="F820" s="589"/>
      <c r="G820" s="589"/>
      <c r="H820" s="589"/>
      <c r="I820" s="461">
        <v>927</v>
      </c>
      <c r="J820" s="462">
        <v>114</v>
      </c>
      <c r="K820" s="463">
        <v>0</v>
      </c>
      <c r="L820" s="461">
        <v>0</v>
      </c>
      <c r="M820" s="464">
        <v>47474.204560000006</v>
      </c>
      <c r="N820" s="464">
        <v>19050.835440000003</v>
      </c>
      <c r="O820" s="465">
        <v>306.51</v>
      </c>
    </row>
    <row r="821" spans="1:15" ht="33.75" customHeight="1">
      <c r="A821" s="458"/>
      <c r="B821" s="459"/>
      <c r="C821" s="460"/>
      <c r="D821" s="572" t="s">
        <v>1168</v>
      </c>
      <c r="E821" s="572"/>
      <c r="F821" s="572"/>
      <c r="G821" s="572"/>
      <c r="H821" s="572"/>
      <c r="I821" s="467">
        <v>927</v>
      </c>
      <c r="J821" s="468">
        <v>114</v>
      </c>
      <c r="K821" s="469">
        <v>920000</v>
      </c>
      <c r="L821" s="467">
        <v>0</v>
      </c>
      <c r="M821" s="470">
        <v>18330.92488</v>
      </c>
      <c r="N821" s="470">
        <v>0</v>
      </c>
      <c r="O821" s="471">
        <v>0</v>
      </c>
    </row>
    <row r="822" spans="1:15" ht="21.75" customHeight="1">
      <c r="A822" s="458"/>
      <c r="B822" s="459"/>
      <c r="C822" s="460"/>
      <c r="D822" s="466"/>
      <c r="E822" s="572" t="s">
        <v>1169</v>
      </c>
      <c r="F822" s="572"/>
      <c r="G822" s="572"/>
      <c r="H822" s="572"/>
      <c r="I822" s="467">
        <v>927</v>
      </c>
      <c r="J822" s="468">
        <v>114</v>
      </c>
      <c r="K822" s="469">
        <v>920300</v>
      </c>
      <c r="L822" s="467">
        <v>0</v>
      </c>
      <c r="M822" s="470">
        <v>18330.92488</v>
      </c>
      <c r="N822" s="470">
        <v>0</v>
      </c>
      <c r="O822" s="471">
        <v>0</v>
      </c>
    </row>
    <row r="823" spans="1:15" ht="99.75" customHeight="1">
      <c r="A823" s="458"/>
      <c r="B823" s="459"/>
      <c r="C823" s="460"/>
      <c r="D823" s="466"/>
      <c r="E823" s="466"/>
      <c r="F823" s="572" t="s">
        <v>282</v>
      </c>
      <c r="G823" s="572"/>
      <c r="H823" s="572"/>
      <c r="I823" s="467">
        <v>927</v>
      </c>
      <c r="J823" s="468">
        <v>114</v>
      </c>
      <c r="K823" s="469">
        <v>920376</v>
      </c>
      <c r="L823" s="467">
        <v>0</v>
      </c>
      <c r="M823" s="470">
        <v>14006.27</v>
      </c>
      <c r="N823" s="470">
        <v>0</v>
      </c>
      <c r="O823" s="471">
        <v>0</v>
      </c>
    </row>
    <row r="824" spans="1:15" ht="21.75" customHeight="1">
      <c r="A824" s="458"/>
      <c r="B824" s="459"/>
      <c r="C824" s="460"/>
      <c r="D824" s="466"/>
      <c r="E824" s="466"/>
      <c r="F824" s="466"/>
      <c r="G824" s="573" t="s">
        <v>1170</v>
      </c>
      <c r="H824" s="573"/>
      <c r="I824" s="467">
        <v>927</v>
      </c>
      <c r="J824" s="468">
        <v>114</v>
      </c>
      <c r="K824" s="469">
        <v>920376</v>
      </c>
      <c r="L824" s="467">
        <v>18</v>
      </c>
      <c r="M824" s="470">
        <v>14006.27</v>
      </c>
      <c r="N824" s="470">
        <v>0</v>
      </c>
      <c r="O824" s="471">
        <v>0</v>
      </c>
    </row>
    <row r="825" spans="1:15" ht="60.75" customHeight="1">
      <c r="A825" s="458"/>
      <c r="B825" s="459"/>
      <c r="C825" s="460"/>
      <c r="D825" s="466"/>
      <c r="E825" s="466"/>
      <c r="F825" s="572" t="s">
        <v>283</v>
      </c>
      <c r="G825" s="572"/>
      <c r="H825" s="572"/>
      <c r="I825" s="467">
        <v>927</v>
      </c>
      <c r="J825" s="468">
        <v>114</v>
      </c>
      <c r="K825" s="469">
        <v>920378</v>
      </c>
      <c r="L825" s="467">
        <v>0</v>
      </c>
      <c r="M825" s="470">
        <v>4324.65488</v>
      </c>
      <c r="N825" s="470">
        <v>0</v>
      </c>
      <c r="O825" s="471">
        <v>0</v>
      </c>
    </row>
    <row r="826" spans="1:15" ht="18" customHeight="1">
      <c r="A826" s="458"/>
      <c r="B826" s="459"/>
      <c r="C826" s="460"/>
      <c r="D826" s="466"/>
      <c r="E826" s="466"/>
      <c r="F826" s="466"/>
      <c r="G826" s="573" t="s">
        <v>1170</v>
      </c>
      <c r="H826" s="573"/>
      <c r="I826" s="467">
        <v>927</v>
      </c>
      <c r="J826" s="468">
        <v>114</v>
      </c>
      <c r="K826" s="469">
        <v>920378</v>
      </c>
      <c r="L826" s="467">
        <v>18</v>
      </c>
      <c r="M826" s="470">
        <v>4324.65488</v>
      </c>
      <c r="N826" s="470">
        <v>0</v>
      </c>
      <c r="O826" s="471">
        <v>0</v>
      </c>
    </row>
    <row r="827" spans="1:15" ht="28.5" customHeight="1">
      <c r="A827" s="458"/>
      <c r="B827" s="459"/>
      <c r="C827" s="460"/>
      <c r="D827" s="572" t="s">
        <v>669</v>
      </c>
      <c r="E827" s="572"/>
      <c r="F827" s="572"/>
      <c r="G827" s="572"/>
      <c r="H827" s="572"/>
      <c r="I827" s="467">
        <v>927</v>
      </c>
      <c r="J827" s="468">
        <v>114</v>
      </c>
      <c r="K827" s="469">
        <v>930000</v>
      </c>
      <c r="L827" s="467">
        <v>0</v>
      </c>
      <c r="M827" s="470">
        <v>29143.279680000003</v>
      </c>
      <c r="N827" s="470">
        <v>19050.835440000003</v>
      </c>
      <c r="O827" s="471">
        <v>306.51</v>
      </c>
    </row>
    <row r="828" spans="1:15" ht="32.25" customHeight="1">
      <c r="A828" s="458"/>
      <c r="B828" s="459"/>
      <c r="C828" s="460"/>
      <c r="D828" s="466"/>
      <c r="E828" s="572" t="s">
        <v>670</v>
      </c>
      <c r="F828" s="572"/>
      <c r="G828" s="572"/>
      <c r="H828" s="572"/>
      <c r="I828" s="467">
        <v>927</v>
      </c>
      <c r="J828" s="468">
        <v>114</v>
      </c>
      <c r="K828" s="469">
        <v>939900</v>
      </c>
      <c r="L828" s="467">
        <v>0</v>
      </c>
      <c r="M828" s="470">
        <v>29143.279680000003</v>
      </c>
      <c r="N828" s="470">
        <v>19050.835440000003</v>
      </c>
      <c r="O828" s="471">
        <v>306.51</v>
      </c>
    </row>
    <row r="829" spans="1:15" ht="28.5" customHeight="1">
      <c r="A829" s="458"/>
      <c r="B829" s="459"/>
      <c r="C829" s="460"/>
      <c r="D829" s="466"/>
      <c r="E829" s="466"/>
      <c r="F829" s="572" t="s">
        <v>1111</v>
      </c>
      <c r="G829" s="572"/>
      <c r="H829" s="572"/>
      <c r="I829" s="467">
        <v>927</v>
      </c>
      <c r="J829" s="468">
        <v>114</v>
      </c>
      <c r="K829" s="469">
        <v>939904</v>
      </c>
      <c r="L829" s="467">
        <v>0</v>
      </c>
      <c r="M829" s="470">
        <v>29143.279680000003</v>
      </c>
      <c r="N829" s="470">
        <v>19050.835440000003</v>
      </c>
      <c r="O829" s="471">
        <v>306.51</v>
      </c>
    </row>
    <row r="830" spans="1:15" ht="14.25" customHeight="1">
      <c r="A830" s="458"/>
      <c r="B830" s="459"/>
      <c r="C830" s="460"/>
      <c r="D830" s="466"/>
      <c r="E830" s="466"/>
      <c r="F830" s="466"/>
      <c r="G830" s="573" t="s">
        <v>671</v>
      </c>
      <c r="H830" s="573"/>
      <c r="I830" s="467">
        <v>927</v>
      </c>
      <c r="J830" s="468">
        <v>114</v>
      </c>
      <c r="K830" s="469">
        <v>939904</v>
      </c>
      <c r="L830" s="467">
        <v>1</v>
      </c>
      <c r="M830" s="470">
        <v>29143.279680000003</v>
      </c>
      <c r="N830" s="470">
        <v>19050.835440000003</v>
      </c>
      <c r="O830" s="471">
        <v>306.51</v>
      </c>
    </row>
    <row r="831" spans="1:15" ht="41.25" customHeight="1">
      <c r="A831" s="458"/>
      <c r="B831" s="459"/>
      <c r="C831" s="589" t="s">
        <v>696</v>
      </c>
      <c r="D831" s="589"/>
      <c r="E831" s="589"/>
      <c r="F831" s="589"/>
      <c r="G831" s="589"/>
      <c r="H831" s="589"/>
      <c r="I831" s="461">
        <v>927</v>
      </c>
      <c r="J831" s="462">
        <v>309</v>
      </c>
      <c r="K831" s="463">
        <v>0</v>
      </c>
      <c r="L831" s="461">
        <v>0</v>
      </c>
      <c r="M831" s="464">
        <v>16.75423</v>
      </c>
      <c r="N831" s="464">
        <v>0</v>
      </c>
      <c r="O831" s="465">
        <v>0</v>
      </c>
    </row>
    <row r="832" spans="1:15" ht="42.75" customHeight="1">
      <c r="A832" s="458"/>
      <c r="B832" s="459"/>
      <c r="C832" s="460"/>
      <c r="D832" s="572" t="s">
        <v>284</v>
      </c>
      <c r="E832" s="572"/>
      <c r="F832" s="572"/>
      <c r="G832" s="572"/>
      <c r="H832" s="572"/>
      <c r="I832" s="467">
        <v>927</v>
      </c>
      <c r="J832" s="468">
        <v>309</v>
      </c>
      <c r="K832" s="469">
        <v>2180000</v>
      </c>
      <c r="L832" s="467">
        <v>0</v>
      </c>
      <c r="M832" s="470">
        <v>16.75423</v>
      </c>
      <c r="N832" s="470">
        <v>0</v>
      </c>
      <c r="O832" s="471">
        <v>0</v>
      </c>
    </row>
    <row r="833" spans="1:15" ht="50.25" customHeight="1">
      <c r="A833" s="458"/>
      <c r="B833" s="459"/>
      <c r="C833" s="460"/>
      <c r="D833" s="466"/>
      <c r="E833" s="572" t="s">
        <v>285</v>
      </c>
      <c r="F833" s="572"/>
      <c r="G833" s="572"/>
      <c r="H833" s="572"/>
      <c r="I833" s="467">
        <v>927</v>
      </c>
      <c r="J833" s="468">
        <v>309</v>
      </c>
      <c r="K833" s="469">
        <v>2180100</v>
      </c>
      <c r="L833" s="467">
        <v>0</v>
      </c>
      <c r="M833" s="470">
        <v>16.75423</v>
      </c>
      <c r="N833" s="470">
        <v>0</v>
      </c>
      <c r="O833" s="471">
        <v>0</v>
      </c>
    </row>
    <row r="834" spans="1:15" ht="21.75" customHeight="1">
      <c r="A834" s="458"/>
      <c r="B834" s="459"/>
      <c r="C834" s="460"/>
      <c r="D834" s="466"/>
      <c r="E834" s="466"/>
      <c r="F834" s="466"/>
      <c r="G834" s="573" t="s">
        <v>671</v>
      </c>
      <c r="H834" s="573"/>
      <c r="I834" s="467">
        <v>927</v>
      </c>
      <c r="J834" s="468">
        <v>309</v>
      </c>
      <c r="K834" s="469">
        <v>2180100</v>
      </c>
      <c r="L834" s="467">
        <v>1</v>
      </c>
      <c r="M834" s="470">
        <v>16.75423</v>
      </c>
      <c r="N834" s="470">
        <v>0</v>
      </c>
      <c r="O834" s="471">
        <v>0</v>
      </c>
    </row>
    <row r="835" spans="1:15" ht="12" customHeight="1">
      <c r="A835" s="458"/>
      <c r="B835" s="459"/>
      <c r="C835" s="589" t="s">
        <v>493</v>
      </c>
      <c r="D835" s="589"/>
      <c r="E835" s="589"/>
      <c r="F835" s="589"/>
      <c r="G835" s="589"/>
      <c r="H835" s="589"/>
      <c r="I835" s="461">
        <v>927</v>
      </c>
      <c r="J835" s="462">
        <v>407</v>
      </c>
      <c r="K835" s="463">
        <v>0</v>
      </c>
      <c r="L835" s="461">
        <v>0</v>
      </c>
      <c r="M835" s="464">
        <v>1615.3216</v>
      </c>
      <c r="N835" s="464">
        <v>0</v>
      </c>
      <c r="O835" s="465">
        <v>0</v>
      </c>
    </row>
    <row r="836" spans="1:15" ht="13.5" customHeight="1">
      <c r="A836" s="458"/>
      <c r="B836" s="459"/>
      <c r="C836" s="460"/>
      <c r="D836" s="572" t="s">
        <v>494</v>
      </c>
      <c r="E836" s="572"/>
      <c r="F836" s="572"/>
      <c r="G836" s="572"/>
      <c r="H836" s="572"/>
      <c r="I836" s="467">
        <v>927</v>
      </c>
      <c r="J836" s="468">
        <v>407</v>
      </c>
      <c r="K836" s="469">
        <v>2920000</v>
      </c>
      <c r="L836" s="467">
        <v>0</v>
      </c>
      <c r="M836" s="470">
        <v>1615.3216</v>
      </c>
      <c r="N836" s="470">
        <v>0</v>
      </c>
      <c r="O836" s="471">
        <v>0</v>
      </c>
    </row>
    <row r="837" spans="1:15" ht="32.25" customHeight="1">
      <c r="A837" s="458"/>
      <c r="B837" s="459"/>
      <c r="C837" s="460"/>
      <c r="D837" s="466"/>
      <c r="E837" s="572" t="s">
        <v>495</v>
      </c>
      <c r="F837" s="572"/>
      <c r="G837" s="572"/>
      <c r="H837" s="572"/>
      <c r="I837" s="467">
        <v>927</v>
      </c>
      <c r="J837" s="468">
        <v>407</v>
      </c>
      <c r="K837" s="469">
        <v>2920200</v>
      </c>
      <c r="L837" s="467">
        <v>0</v>
      </c>
      <c r="M837" s="470">
        <v>1615.3216</v>
      </c>
      <c r="N837" s="470">
        <v>0</v>
      </c>
      <c r="O837" s="471">
        <v>0</v>
      </c>
    </row>
    <row r="838" spans="1:15" ht="32.25" customHeight="1">
      <c r="A838" s="458"/>
      <c r="B838" s="459"/>
      <c r="C838" s="460"/>
      <c r="D838" s="466"/>
      <c r="E838" s="466"/>
      <c r="F838" s="466"/>
      <c r="G838" s="573" t="s">
        <v>1159</v>
      </c>
      <c r="H838" s="573"/>
      <c r="I838" s="467">
        <v>927</v>
      </c>
      <c r="J838" s="468">
        <v>407</v>
      </c>
      <c r="K838" s="469">
        <v>2920200</v>
      </c>
      <c r="L838" s="467">
        <v>500</v>
      </c>
      <c r="M838" s="470">
        <v>1615.3216</v>
      </c>
      <c r="N838" s="470">
        <v>0</v>
      </c>
      <c r="O838" s="471">
        <v>0</v>
      </c>
    </row>
    <row r="839" spans="1:15" ht="12" customHeight="1">
      <c r="A839" s="458"/>
      <c r="B839" s="459"/>
      <c r="C839" s="589" t="s">
        <v>496</v>
      </c>
      <c r="D839" s="589"/>
      <c r="E839" s="589"/>
      <c r="F839" s="589"/>
      <c r="G839" s="589"/>
      <c r="H839" s="589"/>
      <c r="I839" s="461">
        <v>927</v>
      </c>
      <c r="J839" s="462">
        <v>408</v>
      </c>
      <c r="K839" s="463">
        <v>0</v>
      </c>
      <c r="L839" s="461">
        <v>0</v>
      </c>
      <c r="M839" s="464">
        <v>96063.18018000001</v>
      </c>
      <c r="N839" s="464">
        <v>0</v>
      </c>
      <c r="O839" s="465">
        <v>0</v>
      </c>
    </row>
    <row r="840" spans="1:15" ht="12" customHeight="1">
      <c r="A840" s="458"/>
      <c r="B840" s="459"/>
      <c r="C840" s="460"/>
      <c r="D840" s="572" t="s">
        <v>497</v>
      </c>
      <c r="E840" s="572"/>
      <c r="F840" s="572"/>
      <c r="G840" s="572"/>
      <c r="H840" s="572"/>
      <c r="I840" s="467">
        <v>927</v>
      </c>
      <c r="J840" s="468">
        <v>408</v>
      </c>
      <c r="K840" s="469">
        <v>3030000</v>
      </c>
      <c r="L840" s="467">
        <v>0</v>
      </c>
      <c r="M840" s="470">
        <v>22079.73018</v>
      </c>
      <c r="N840" s="470">
        <v>0</v>
      </c>
      <c r="O840" s="471">
        <v>0</v>
      </c>
    </row>
    <row r="841" spans="1:15" ht="32.25" customHeight="1">
      <c r="A841" s="458"/>
      <c r="B841" s="459"/>
      <c r="C841" s="460"/>
      <c r="D841" s="466"/>
      <c r="E841" s="572" t="s">
        <v>498</v>
      </c>
      <c r="F841" s="572"/>
      <c r="G841" s="572"/>
      <c r="H841" s="572"/>
      <c r="I841" s="467">
        <v>927</v>
      </c>
      <c r="J841" s="468">
        <v>408</v>
      </c>
      <c r="K841" s="469">
        <v>3030200</v>
      </c>
      <c r="L841" s="467">
        <v>0</v>
      </c>
      <c r="M841" s="470">
        <v>22079.73018</v>
      </c>
      <c r="N841" s="470">
        <v>0</v>
      </c>
      <c r="O841" s="471">
        <v>0</v>
      </c>
    </row>
    <row r="842" spans="1:15" ht="90.75" customHeight="1">
      <c r="A842" s="458"/>
      <c r="B842" s="459"/>
      <c r="C842" s="460"/>
      <c r="D842" s="466"/>
      <c r="E842" s="466"/>
      <c r="F842" s="572" t="s">
        <v>1110</v>
      </c>
      <c r="G842" s="572"/>
      <c r="H842" s="572"/>
      <c r="I842" s="467">
        <v>927</v>
      </c>
      <c r="J842" s="468">
        <v>408</v>
      </c>
      <c r="K842" s="469">
        <v>3030203</v>
      </c>
      <c r="L842" s="467">
        <v>0</v>
      </c>
      <c r="M842" s="470">
        <v>10855.376</v>
      </c>
      <c r="N842" s="470">
        <v>0</v>
      </c>
      <c r="O842" s="471">
        <v>0</v>
      </c>
    </row>
    <row r="843" spans="1:15" ht="16.5" customHeight="1">
      <c r="A843" s="458"/>
      <c r="B843" s="459"/>
      <c r="C843" s="460"/>
      <c r="D843" s="466"/>
      <c r="E843" s="466"/>
      <c r="F843" s="466"/>
      <c r="G843" s="573" t="s">
        <v>1170</v>
      </c>
      <c r="H843" s="573"/>
      <c r="I843" s="467">
        <v>927</v>
      </c>
      <c r="J843" s="468">
        <v>408</v>
      </c>
      <c r="K843" s="469">
        <v>3030203</v>
      </c>
      <c r="L843" s="467">
        <v>18</v>
      </c>
      <c r="M843" s="470">
        <v>10855.376</v>
      </c>
      <c r="N843" s="470">
        <v>0</v>
      </c>
      <c r="O843" s="471">
        <v>0</v>
      </c>
    </row>
    <row r="844" spans="1:15" ht="77.25" customHeight="1">
      <c r="A844" s="458"/>
      <c r="B844" s="459"/>
      <c r="C844" s="460"/>
      <c r="D844" s="466"/>
      <c r="E844" s="466"/>
      <c r="F844" s="572" t="s">
        <v>1109</v>
      </c>
      <c r="G844" s="572"/>
      <c r="H844" s="572"/>
      <c r="I844" s="467">
        <v>927</v>
      </c>
      <c r="J844" s="468">
        <v>408</v>
      </c>
      <c r="K844" s="469">
        <v>3030204</v>
      </c>
      <c r="L844" s="467">
        <v>0</v>
      </c>
      <c r="M844" s="470">
        <v>10889.11</v>
      </c>
      <c r="N844" s="470">
        <v>0</v>
      </c>
      <c r="O844" s="471">
        <v>0</v>
      </c>
    </row>
    <row r="845" spans="1:15" ht="18.75" customHeight="1">
      <c r="A845" s="458"/>
      <c r="B845" s="459"/>
      <c r="C845" s="460"/>
      <c r="D845" s="466"/>
      <c r="E845" s="466"/>
      <c r="F845" s="466"/>
      <c r="G845" s="573" t="s">
        <v>1170</v>
      </c>
      <c r="H845" s="573"/>
      <c r="I845" s="467">
        <v>927</v>
      </c>
      <c r="J845" s="468">
        <v>408</v>
      </c>
      <c r="K845" s="469">
        <v>3030204</v>
      </c>
      <c r="L845" s="467">
        <v>18</v>
      </c>
      <c r="M845" s="470">
        <v>10889.11</v>
      </c>
      <c r="N845" s="470">
        <v>0</v>
      </c>
      <c r="O845" s="471">
        <v>0</v>
      </c>
    </row>
    <row r="846" spans="1:15" ht="59.25" customHeight="1">
      <c r="A846" s="458"/>
      <c r="B846" s="459"/>
      <c r="C846" s="460"/>
      <c r="D846" s="466"/>
      <c r="E846" s="466"/>
      <c r="F846" s="572" t="s">
        <v>1108</v>
      </c>
      <c r="G846" s="572"/>
      <c r="H846" s="572"/>
      <c r="I846" s="467">
        <v>927</v>
      </c>
      <c r="J846" s="468">
        <v>408</v>
      </c>
      <c r="K846" s="469">
        <v>3030205</v>
      </c>
      <c r="L846" s="467">
        <v>0</v>
      </c>
      <c r="M846" s="470">
        <v>335.24418</v>
      </c>
      <c r="N846" s="470">
        <v>0</v>
      </c>
      <c r="O846" s="471">
        <v>0</v>
      </c>
    </row>
    <row r="847" spans="1:15" ht="21.75" customHeight="1">
      <c r="A847" s="458"/>
      <c r="B847" s="459"/>
      <c r="C847" s="460"/>
      <c r="D847" s="466"/>
      <c r="E847" s="466"/>
      <c r="F847" s="466"/>
      <c r="G847" s="573" t="s">
        <v>1170</v>
      </c>
      <c r="H847" s="573"/>
      <c r="I847" s="467">
        <v>927</v>
      </c>
      <c r="J847" s="468">
        <v>408</v>
      </c>
      <c r="K847" s="469">
        <v>3030205</v>
      </c>
      <c r="L847" s="467">
        <v>18</v>
      </c>
      <c r="M847" s="470">
        <v>335.24418</v>
      </c>
      <c r="N847" s="470">
        <v>0</v>
      </c>
      <c r="O847" s="471">
        <v>0</v>
      </c>
    </row>
    <row r="848" spans="1:15" ht="91.5" customHeight="1">
      <c r="A848" s="458"/>
      <c r="B848" s="459"/>
      <c r="C848" s="460"/>
      <c r="D848" s="572" t="s">
        <v>985</v>
      </c>
      <c r="E848" s="572"/>
      <c r="F848" s="572"/>
      <c r="G848" s="572"/>
      <c r="H848" s="572"/>
      <c r="I848" s="467">
        <v>927</v>
      </c>
      <c r="J848" s="468">
        <v>408</v>
      </c>
      <c r="K848" s="469">
        <v>5210000</v>
      </c>
      <c r="L848" s="467">
        <v>0</v>
      </c>
      <c r="M848" s="470">
        <v>73983.45</v>
      </c>
      <c r="N848" s="470">
        <v>0</v>
      </c>
      <c r="O848" s="471">
        <v>0</v>
      </c>
    </row>
    <row r="849" spans="1:15" ht="91.5" customHeight="1">
      <c r="A849" s="458"/>
      <c r="B849" s="459"/>
      <c r="C849" s="460"/>
      <c r="D849" s="466"/>
      <c r="E849" s="572" t="s">
        <v>985</v>
      </c>
      <c r="F849" s="572"/>
      <c r="G849" s="572"/>
      <c r="H849" s="572"/>
      <c r="I849" s="467">
        <v>927</v>
      </c>
      <c r="J849" s="468">
        <v>408</v>
      </c>
      <c r="K849" s="469">
        <v>5210200</v>
      </c>
      <c r="L849" s="467">
        <v>0</v>
      </c>
      <c r="M849" s="470">
        <v>73983.45</v>
      </c>
      <c r="N849" s="470">
        <v>0</v>
      </c>
      <c r="O849" s="471">
        <v>0</v>
      </c>
    </row>
    <row r="850" spans="1:15" ht="90" customHeight="1">
      <c r="A850" s="458"/>
      <c r="B850" s="459"/>
      <c r="C850" s="460"/>
      <c r="D850" s="466"/>
      <c r="E850" s="466"/>
      <c r="F850" s="572" t="s">
        <v>985</v>
      </c>
      <c r="G850" s="572"/>
      <c r="H850" s="572"/>
      <c r="I850" s="467">
        <v>927</v>
      </c>
      <c r="J850" s="468">
        <v>408</v>
      </c>
      <c r="K850" s="469">
        <v>5210215</v>
      </c>
      <c r="L850" s="467">
        <v>0</v>
      </c>
      <c r="M850" s="470">
        <v>73983.45</v>
      </c>
      <c r="N850" s="470">
        <v>0</v>
      </c>
      <c r="O850" s="471">
        <v>0</v>
      </c>
    </row>
    <row r="851" spans="1:15" ht="17.25" customHeight="1">
      <c r="A851" s="458"/>
      <c r="B851" s="459"/>
      <c r="C851" s="460"/>
      <c r="D851" s="466"/>
      <c r="E851" s="466"/>
      <c r="F851" s="466"/>
      <c r="G851" s="573" t="s">
        <v>1170</v>
      </c>
      <c r="H851" s="573"/>
      <c r="I851" s="467">
        <v>927</v>
      </c>
      <c r="J851" s="468">
        <v>408</v>
      </c>
      <c r="K851" s="469">
        <v>5210215</v>
      </c>
      <c r="L851" s="467">
        <v>18</v>
      </c>
      <c r="M851" s="470">
        <v>73983.45</v>
      </c>
      <c r="N851" s="470">
        <v>0</v>
      </c>
      <c r="O851" s="471">
        <v>0</v>
      </c>
    </row>
    <row r="852" spans="1:15" ht="12" customHeight="1">
      <c r="A852" s="458"/>
      <c r="B852" s="459"/>
      <c r="C852" s="589" t="s">
        <v>499</v>
      </c>
      <c r="D852" s="589"/>
      <c r="E852" s="589"/>
      <c r="F852" s="589"/>
      <c r="G852" s="589"/>
      <c r="H852" s="589"/>
      <c r="I852" s="461">
        <v>927</v>
      </c>
      <c r="J852" s="462">
        <v>409</v>
      </c>
      <c r="K852" s="463">
        <v>0</v>
      </c>
      <c r="L852" s="461">
        <v>0</v>
      </c>
      <c r="M852" s="464">
        <v>546.5393</v>
      </c>
      <c r="N852" s="464">
        <v>0</v>
      </c>
      <c r="O852" s="465">
        <v>0</v>
      </c>
    </row>
    <row r="853" spans="1:15" ht="12" customHeight="1">
      <c r="A853" s="458"/>
      <c r="B853" s="459"/>
      <c r="C853" s="460"/>
      <c r="D853" s="572" t="s">
        <v>500</v>
      </c>
      <c r="E853" s="572"/>
      <c r="F853" s="572"/>
      <c r="G853" s="572"/>
      <c r="H853" s="572"/>
      <c r="I853" s="467">
        <v>927</v>
      </c>
      <c r="J853" s="468">
        <v>409</v>
      </c>
      <c r="K853" s="469">
        <v>6000000</v>
      </c>
      <c r="L853" s="467">
        <v>0</v>
      </c>
      <c r="M853" s="470">
        <v>546.5393</v>
      </c>
      <c r="N853" s="470">
        <v>0</v>
      </c>
      <c r="O853" s="471">
        <v>0</v>
      </c>
    </row>
    <row r="854" spans="1:15" ht="43.5" customHeight="1">
      <c r="A854" s="458"/>
      <c r="B854" s="459"/>
      <c r="C854" s="460"/>
      <c r="D854" s="466"/>
      <c r="E854" s="572" t="s">
        <v>501</v>
      </c>
      <c r="F854" s="572"/>
      <c r="G854" s="572"/>
      <c r="H854" s="572"/>
      <c r="I854" s="467">
        <v>927</v>
      </c>
      <c r="J854" s="468">
        <v>409</v>
      </c>
      <c r="K854" s="469">
        <v>6000200</v>
      </c>
      <c r="L854" s="467">
        <v>0</v>
      </c>
      <c r="M854" s="470">
        <v>546.5393</v>
      </c>
      <c r="N854" s="470">
        <v>0</v>
      </c>
      <c r="O854" s="471">
        <v>0</v>
      </c>
    </row>
    <row r="855" spans="1:15" ht="88.5" customHeight="1">
      <c r="A855" s="458"/>
      <c r="B855" s="459"/>
      <c r="C855" s="460"/>
      <c r="D855" s="466"/>
      <c r="E855" s="466"/>
      <c r="F855" s="572" t="s">
        <v>502</v>
      </c>
      <c r="G855" s="572"/>
      <c r="H855" s="572"/>
      <c r="I855" s="467">
        <v>927</v>
      </c>
      <c r="J855" s="468">
        <v>409</v>
      </c>
      <c r="K855" s="469">
        <v>6000211</v>
      </c>
      <c r="L855" s="467">
        <v>0</v>
      </c>
      <c r="M855" s="470">
        <v>546.5393</v>
      </c>
      <c r="N855" s="470">
        <v>0</v>
      </c>
      <c r="O855" s="471">
        <v>0</v>
      </c>
    </row>
    <row r="856" spans="1:15" ht="16.5" customHeight="1">
      <c r="A856" s="458"/>
      <c r="B856" s="459"/>
      <c r="C856" s="460"/>
      <c r="D856" s="466"/>
      <c r="E856" s="466"/>
      <c r="F856" s="466"/>
      <c r="G856" s="573" t="s">
        <v>1170</v>
      </c>
      <c r="H856" s="573"/>
      <c r="I856" s="467">
        <v>927</v>
      </c>
      <c r="J856" s="468">
        <v>409</v>
      </c>
      <c r="K856" s="469">
        <v>6000211</v>
      </c>
      <c r="L856" s="467">
        <v>18</v>
      </c>
      <c r="M856" s="470">
        <v>546.5393</v>
      </c>
      <c r="N856" s="470">
        <v>0</v>
      </c>
      <c r="O856" s="471">
        <v>0</v>
      </c>
    </row>
    <row r="857" spans="1:15" ht="12" customHeight="1">
      <c r="A857" s="458"/>
      <c r="B857" s="459"/>
      <c r="C857" s="589" t="s">
        <v>475</v>
      </c>
      <c r="D857" s="589"/>
      <c r="E857" s="589"/>
      <c r="F857" s="589"/>
      <c r="G857" s="589"/>
      <c r="H857" s="589"/>
      <c r="I857" s="461">
        <v>927</v>
      </c>
      <c r="J857" s="462">
        <v>501</v>
      </c>
      <c r="K857" s="463">
        <v>0</v>
      </c>
      <c r="L857" s="461">
        <v>0</v>
      </c>
      <c r="M857" s="464">
        <v>468579.73335</v>
      </c>
      <c r="N857" s="464">
        <v>0</v>
      </c>
      <c r="O857" s="465">
        <v>0</v>
      </c>
    </row>
    <row r="858" spans="1:15" ht="42.75" customHeight="1">
      <c r="A858" s="458"/>
      <c r="B858" s="459"/>
      <c r="C858" s="460"/>
      <c r="D858" s="572" t="s">
        <v>243</v>
      </c>
      <c r="E858" s="572"/>
      <c r="F858" s="572"/>
      <c r="G858" s="572"/>
      <c r="H858" s="572"/>
      <c r="I858" s="467">
        <v>927</v>
      </c>
      <c r="J858" s="468">
        <v>501</v>
      </c>
      <c r="K858" s="469">
        <v>980000</v>
      </c>
      <c r="L858" s="467">
        <v>0</v>
      </c>
      <c r="M858" s="470">
        <v>357151.399</v>
      </c>
      <c r="N858" s="470">
        <v>0</v>
      </c>
      <c r="O858" s="471">
        <v>0</v>
      </c>
    </row>
    <row r="859" spans="1:15" ht="44.25" customHeight="1">
      <c r="A859" s="458"/>
      <c r="B859" s="459"/>
      <c r="C859" s="460"/>
      <c r="D859" s="466"/>
      <c r="E859" s="572" t="s">
        <v>950</v>
      </c>
      <c r="F859" s="572"/>
      <c r="G859" s="572"/>
      <c r="H859" s="572"/>
      <c r="I859" s="467">
        <v>927</v>
      </c>
      <c r="J859" s="468">
        <v>501</v>
      </c>
      <c r="K859" s="469">
        <v>980100</v>
      </c>
      <c r="L859" s="467">
        <v>0</v>
      </c>
      <c r="M859" s="470">
        <v>328052.959</v>
      </c>
      <c r="N859" s="470">
        <v>0</v>
      </c>
      <c r="O859" s="471">
        <v>0</v>
      </c>
    </row>
    <row r="860" spans="1:15" ht="121.5" customHeight="1">
      <c r="A860" s="458"/>
      <c r="B860" s="459"/>
      <c r="C860" s="460"/>
      <c r="D860" s="466"/>
      <c r="E860" s="466"/>
      <c r="F860" s="572" t="s">
        <v>951</v>
      </c>
      <c r="G860" s="572"/>
      <c r="H860" s="572"/>
      <c r="I860" s="467">
        <v>927</v>
      </c>
      <c r="J860" s="468">
        <v>501</v>
      </c>
      <c r="K860" s="469">
        <v>980101</v>
      </c>
      <c r="L860" s="467">
        <v>0</v>
      </c>
      <c r="M860" s="470">
        <v>328052.959</v>
      </c>
      <c r="N860" s="470">
        <v>0</v>
      </c>
      <c r="O860" s="471">
        <v>0</v>
      </c>
    </row>
    <row r="861" spans="1:15" ht="17.25" customHeight="1">
      <c r="A861" s="458"/>
      <c r="B861" s="459"/>
      <c r="C861" s="460"/>
      <c r="D861" s="466"/>
      <c r="E861" s="466"/>
      <c r="F861" s="466"/>
      <c r="G861" s="573" t="s">
        <v>1176</v>
      </c>
      <c r="H861" s="573"/>
      <c r="I861" s="467">
        <v>927</v>
      </c>
      <c r="J861" s="468">
        <v>501</v>
      </c>
      <c r="K861" s="469">
        <v>980101</v>
      </c>
      <c r="L861" s="467">
        <v>6</v>
      </c>
      <c r="M861" s="470">
        <v>306645.411</v>
      </c>
      <c r="N861" s="470">
        <v>0</v>
      </c>
      <c r="O861" s="471">
        <v>0</v>
      </c>
    </row>
    <row r="862" spans="1:15" ht="21.75" customHeight="1">
      <c r="A862" s="458"/>
      <c r="B862" s="459"/>
      <c r="C862" s="460"/>
      <c r="D862" s="466"/>
      <c r="E862" s="466"/>
      <c r="F862" s="466"/>
      <c r="G862" s="573" t="s">
        <v>1170</v>
      </c>
      <c r="H862" s="573"/>
      <c r="I862" s="467">
        <v>927</v>
      </c>
      <c r="J862" s="468">
        <v>501</v>
      </c>
      <c r="K862" s="469">
        <v>980101</v>
      </c>
      <c r="L862" s="467">
        <v>18</v>
      </c>
      <c r="M862" s="470">
        <v>21407.548</v>
      </c>
      <c r="N862" s="470">
        <v>0</v>
      </c>
      <c r="O862" s="471">
        <v>0</v>
      </c>
    </row>
    <row r="863" spans="1:15" ht="63.75" customHeight="1">
      <c r="A863" s="458"/>
      <c r="B863" s="459"/>
      <c r="C863" s="460"/>
      <c r="D863" s="466"/>
      <c r="E863" s="572" t="s">
        <v>952</v>
      </c>
      <c r="F863" s="572"/>
      <c r="G863" s="572"/>
      <c r="H863" s="572"/>
      <c r="I863" s="467">
        <v>927</v>
      </c>
      <c r="J863" s="468">
        <v>501</v>
      </c>
      <c r="K863" s="469">
        <v>980200</v>
      </c>
      <c r="L863" s="467">
        <v>0</v>
      </c>
      <c r="M863" s="470">
        <v>29098.44</v>
      </c>
      <c r="N863" s="470">
        <v>0</v>
      </c>
      <c r="O863" s="471">
        <v>0</v>
      </c>
    </row>
    <row r="864" spans="1:15" ht="32.25" customHeight="1">
      <c r="A864" s="458"/>
      <c r="B864" s="459"/>
      <c r="C864" s="460"/>
      <c r="D864" s="466"/>
      <c r="E864" s="466"/>
      <c r="F864" s="572" t="s">
        <v>244</v>
      </c>
      <c r="G864" s="572"/>
      <c r="H864" s="572"/>
      <c r="I864" s="467">
        <v>927</v>
      </c>
      <c r="J864" s="468">
        <v>501</v>
      </c>
      <c r="K864" s="469">
        <v>980201</v>
      </c>
      <c r="L864" s="467">
        <v>0</v>
      </c>
      <c r="M864" s="470">
        <v>29098.44</v>
      </c>
      <c r="N864" s="470">
        <v>0</v>
      </c>
      <c r="O864" s="471">
        <v>0</v>
      </c>
    </row>
    <row r="865" spans="1:15" ht="21.75" customHeight="1">
      <c r="A865" s="458"/>
      <c r="B865" s="459"/>
      <c r="C865" s="460"/>
      <c r="D865" s="466"/>
      <c r="E865" s="466"/>
      <c r="F865" s="466"/>
      <c r="G865" s="573" t="s">
        <v>1176</v>
      </c>
      <c r="H865" s="573"/>
      <c r="I865" s="467">
        <v>927</v>
      </c>
      <c r="J865" s="468">
        <v>501</v>
      </c>
      <c r="K865" s="469">
        <v>980201</v>
      </c>
      <c r="L865" s="467">
        <v>6</v>
      </c>
      <c r="M865" s="470">
        <v>27199.582</v>
      </c>
      <c r="N865" s="470">
        <v>0</v>
      </c>
      <c r="O865" s="471">
        <v>0</v>
      </c>
    </row>
    <row r="866" spans="1:15" ht="21.75" customHeight="1">
      <c r="A866" s="458"/>
      <c r="B866" s="459"/>
      <c r="C866" s="460"/>
      <c r="D866" s="466"/>
      <c r="E866" s="466"/>
      <c r="F866" s="466"/>
      <c r="G866" s="573" t="s">
        <v>1170</v>
      </c>
      <c r="H866" s="573"/>
      <c r="I866" s="467">
        <v>927</v>
      </c>
      <c r="J866" s="468">
        <v>501</v>
      </c>
      <c r="K866" s="469">
        <v>980201</v>
      </c>
      <c r="L866" s="467">
        <v>18</v>
      </c>
      <c r="M866" s="470">
        <v>1898.858</v>
      </c>
      <c r="N866" s="470">
        <v>0</v>
      </c>
      <c r="O866" s="471">
        <v>0</v>
      </c>
    </row>
    <row r="867" spans="1:15" ht="21.75" customHeight="1">
      <c r="A867" s="458"/>
      <c r="B867" s="459"/>
      <c r="C867" s="460"/>
      <c r="D867" s="572" t="s">
        <v>476</v>
      </c>
      <c r="E867" s="572"/>
      <c r="F867" s="572"/>
      <c r="G867" s="572"/>
      <c r="H867" s="572"/>
      <c r="I867" s="467">
        <v>927</v>
      </c>
      <c r="J867" s="468">
        <v>501</v>
      </c>
      <c r="K867" s="469">
        <v>3500000</v>
      </c>
      <c r="L867" s="467">
        <v>0</v>
      </c>
      <c r="M867" s="470">
        <v>111428.33434999999</v>
      </c>
      <c r="N867" s="470">
        <v>0</v>
      </c>
      <c r="O867" s="471">
        <v>0</v>
      </c>
    </row>
    <row r="868" spans="1:15" ht="57.75" customHeight="1">
      <c r="A868" s="458"/>
      <c r="B868" s="459"/>
      <c r="C868" s="460"/>
      <c r="D868" s="466"/>
      <c r="E868" s="572" t="s">
        <v>486</v>
      </c>
      <c r="F868" s="572"/>
      <c r="G868" s="572"/>
      <c r="H868" s="572"/>
      <c r="I868" s="467">
        <v>927</v>
      </c>
      <c r="J868" s="468">
        <v>501</v>
      </c>
      <c r="K868" s="469">
        <v>3500100</v>
      </c>
      <c r="L868" s="467">
        <v>0</v>
      </c>
      <c r="M868" s="470">
        <v>71033.33434999999</v>
      </c>
      <c r="N868" s="470">
        <v>0</v>
      </c>
      <c r="O868" s="471">
        <v>0</v>
      </c>
    </row>
    <row r="869" spans="1:15" ht="60.75" customHeight="1">
      <c r="A869" s="458"/>
      <c r="B869" s="459"/>
      <c r="C869" s="460"/>
      <c r="D869" s="466"/>
      <c r="E869" s="466"/>
      <c r="F869" s="572" t="s">
        <v>503</v>
      </c>
      <c r="G869" s="572"/>
      <c r="H869" s="572"/>
      <c r="I869" s="467">
        <v>927</v>
      </c>
      <c r="J869" s="468">
        <v>501</v>
      </c>
      <c r="K869" s="469">
        <v>3500104</v>
      </c>
      <c r="L869" s="467">
        <v>0</v>
      </c>
      <c r="M869" s="470">
        <v>71033.33434999999</v>
      </c>
      <c r="N869" s="470">
        <v>0</v>
      </c>
      <c r="O869" s="471">
        <v>0</v>
      </c>
    </row>
    <row r="870" spans="1:15" ht="16.5" customHeight="1">
      <c r="A870" s="458"/>
      <c r="B870" s="459"/>
      <c r="C870" s="460"/>
      <c r="D870" s="466"/>
      <c r="E870" s="466"/>
      <c r="F870" s="466"/>
      <c r="G870" s="573" t="s">
        <v>1176</v>
      </c>
      <c r="H870" s="573"/>
      <c r="I870" s="467">
        <v>927</v>
      </c>
      <c r="J870" s="468">
        <v>501</v>
      </c>
      <c r="K870" s="469">
        <v>3500104</v>
      </c>
      <c r="L870" s="467">
        <v>6</v>
      </c>
      <c r="M870" s="470">
        <v>71033.33434999999</v>
      </c>
      <c r="N870" s="470">
        <v>0</v>
      </c>
      <c r="O870" s="471">
        <v>0</v>
      </c>
    </row>
    <row r="871" spans="1:15" ht="42.75" customHeight="1">
      <c r="A871" s="458"/>
      <c r="B871" s="459"/>
      <c r="C871" s="460"/>
      <c r="D871" s="466"/>
      <c r="E871" s="572" t="s">
        <v>477</v>
      </c>
      <c r="F871" s="572"/>
      <c r="G871" s="572"/>
      <c r="H871" s="572"/>
      <c r="I871" s="467">
        <v>927</v>
      </c>
      <c r="J871" s="468">
        <v>501</v>
      </c>
      <c r="K871" s="469">
        <v>3500200</v>
      </c>
      <c r="L871" s="467">
        <v>0</v>
      </c>
      <c r="M871" s="470">
        <v>40395</v>
      </c>
      <c r="N871" s="470">
        <v>0</v>
      </c>
      <c r="O871" s="471">
        <v>0</v>
      </c>
    </row>
    <row r="872" spans="1:15" ht="16.5" customHeight="1">
      <c r="A872" s="458"/>
      <c r="B872" s="459"/>
      <c r="C872" s="460"/>
      <c r="D872" s="466"/>
      <c r="E872" s="466"/>
      <c r="F872" s="572" t="s">
        <v>478</v>
      </c>
      <c r="G872" s="572"/>
      <c r="H872" s="572"/>
      <c r="I872" s="467">
        <v>927</v>
      </c>
      <c r="J872" s="468">
        <v>501</v>
      </c>
      <c r="K872" s="469">
        <v>3500202</v>
      </c>
      <c r="L872" s="467">
        <v>0</v>
      </c>
      <c r="M872" s="470">
        <v>40395</v>
      </c>
      <c r="N872" s="470">
        <v>0</v>
      </c>
      <c r="O872" s="471">
        <v>0</v>
      </c>
    </row>
    <row r="873" spans="1:15" ht="29.25" customHeight="1">
      <c r="A873" s="458"/>
      <c r="B873" s="459"/>
      <c r="C873" s="460"/>
      <c r="D873" s="466"/>
      <c r="E873" s="466"/>
      <c r="F873" s="466"/>
      <c r="G873" s="573" t="s">
        <v>1159</v>
      </c>
      <c r="H873" s="573"/>
      <c r="I873" s="467">
        <v>927</v>
      </c>
      <c r="J873" s="468">
        <v>501</v>
      </c>
      <c r="K873" s="469">
        <v>3500202</v>
      </c>
      <c r="L873" s="467">
        <v>500</v>
      </c>
      <c r="M873" s="470">
        <v>40395</v>
      </c>
      <c r="N873" s="470">
        <v>0</v>
      </c>
      <c r="O873" s="471">
        <v>0</v>
      </c>
    </row>
    <row r="874" spans="1:15" ht="12" customHeight="1">
      <c r="A874" s="458"/>
      <c r="B874" s="459"/>
      <c r="C874" s="589" t="s">
        <v>1172</v>
      </c>
      <c r="D874" s="589"/>
      <c r="E874" s="589"/>
      <c r="F874" s="589"/>
      <c r="G874" s="589"/>
      <c r="H874" s="589"/>
      <c r="I874" s="461">
        <v>927</v>
      </c>
      <c r="J874" s="462">
        <v>502</v>
      </c>
      <c r="K874" s="463">
        <v>0</v>
      </c>
      <c r="L874" s="461">
        <v>0</v>
      </c>
      <c r="M874" s="464">
        <v>30613.636079999997</v>
      </c>
      <c r="N874" s="464">
        <v>0</v>
      </c>
      <c r="O874" s="465">
        <v>0</v>
      </c>
    </row>
    <row r="875" spans="1:15" ht="18" customHeight="1">
      <c r="A875" s="458"/>
      <c r="B875" s="459"/>
      <c r="C875" s="460"/>
      <c r="D875" s="572" t="s">
        <v>1173</v>
      </c>
      <c r="E875" s="572"/>
      <c r="F875" s="572"/>
      <c r="G875" s="572"/>
      <c r="H875" s="572"/>
      <c r="I875" s="467">
        <v>927</v>
      </c>
      <c r="J875" s="468">
        <v>502</v>
      </c>
      <c r="K875" s="469">
        <v>3510000</v>
      </c>
      <c r="L875" s="467">
        <v>0</v>
      </c>
      <c r="M875" s="470">
        <v>26580.636079999997</v>
      </c>
      <c r="N875" s="470">
        <v>0</v>
      </c>
      <c r="O875" s="471">
        <v>0</v>
      </c>
    </row>
    <row r="876" spans="1:15" ht="63.75" customHeight="1">
      <c r="A876" s="458"/>
      <c r="B876" s="459"/>
      <c r="C876" s="460"/>
      <c r="D876" s="466"/>
      <c r="E876" s="572" t="s">
        <v>1174</v>
      </c>
      <c r="F876" s="572"/>
      <c r="G876" s="572"/>
      <c r="H876" s="572"/>
      <c r="I876" s="467">
        <v>927</v>
      </c>
      <c r="J876" s="468">
        <v>502</v>
      </c>
      <c r="K876" s="469">
        <v>3510200</v>
      </c>
      <c r="L876" s="467">
        <v>0</v>
      </c>
      <c r="M876" s="470">
        <v>1580.63608</v>
      </c>
      <c r="N876" s="470">
        <v>0</v>
      </c>
      <c r="O876" s="471">
        <v>0</v>
      </c>
    </row>
    <row r="877" spans="1:15" ht="21.75" customHeight="1">
      <c r="A877" s="458"/>
      <c r="B877" s="459"/>
      <c r="C877" s="460"/>
      <c r="D877" s="466"/>
      <c r="E877" s="466"/>
      <c r="F877" s="466"/>
      <c r="G877" s="573" t="s">
        <v>1176</v>
      </c>
      <c r="H877" s="573"/>
      <c r="I877" s="467">
        <v>927</v>
      </c>
      <c r="J877" s="468">
        <v>502</v>
      </c>
      <c r="K877" s="469">
        <v>3510200</v>
      </c>
      <c r="L877" s="467">
        <v>6</v>
      </c>
      <c r="M877" s="470">
        <v>1580.63608</v>
      </c>
      <c r="N877" s="470">
        <v>0</v>
      </c>
      <c r="O877" s="471">
        <v>0</v>
      </c>
    </row>
    <row r="878" spans="1:15" ht="26.25" customHeight="1">
      <c r="A878" s="458"/>
      <c r="B878" s="459"/>
      <c r="C878" s="460"/>
      <c r="D878" s="466"/>
      <c r="E878" s="572" t="s">
        <v>286</v>
      </c>
      <c r="F878" s="572"/>
      <c r="G878" s="572"/>
      <c r="H878" s="572"/>
      <c r="I878" s="467">
        <v>927</v>
      </c>
      <c r="J878" s="468">
        <v>502</v>
      </c>
      <c r="K878" s="469">
        <v>3510500</v>
      </c>
      <c r="L878" s="467">
        <v>0</v>
      </c>
      <c r="M878" s="470">
        <v>25000</v>
      </c>
      <c r="N878" s="470">
        <v>0</v>
      </c>
      <c r="O878" s="471">
        <v>0</v>
      </c>
    </row>
    <row r="879" spans="1:15" ht="72" customHeight="1">
      <c r="A879" s="458"/>
      <c r="B879" s="459"/>
      <c r="C879" s="460"/>
      <c r="D879" s="466"/>
      <c r="E879" s="466"/>
      <c r="F879" s="572" t="s">
        <v>287</v>
      </c>
      <c r="G879" s="572"/>
      <c r="H879" s="572"/>
      <c r="I879" s="467">
        <v>927</v>
      </c>
      <c r="J879" s="468">
        <v>502</v>
      </c>
      <c r="K879" s="469">
        <v>3510502</v>
      </c>
      <c r="L879" s="467">
        <v>0</v>
      </c>
      <c r="M879" s="470">
        <v>25000</v>
      </c>
      <c r="N879" s="470">
        <v>0</v>
      </c>
      <c r="O879" s="471">
        <v>0</v>
      </c>
    </row>
    <row r="880" spans="1:15" ht="16.5" customHeight="1">
      <c r="A880" s="458"/>
      <c r="B880" s="459"/>
      <c r="C880" s="460"/>
      <c r="D880" s="466"/>
      <c r="E880" s="466"/>
      <c r="F880" s="466"/>
      <c r="G880" s="573" t="s">
        <v>1176</v>
      </c>
      <c r="H880" s="573"/>
      <c r="I880" s="467">
        <v>927</v>
      </c>
      <c r="J880" s="468">
        <v>502</v>
      </c>
      <c r="K880" s="469">
        <v>3510502</v>
      </c>
      <c r="L880" s="467">
        <v>6</v>
      </c>
      <c r="M880" s="470">
        <v>25000</v>
      </c>
      <c r="N880" s="470">
        <v>0</v>
      </c>
      <c r="O880" s="471">
        <v>0</v>
      </c>
    </row>
    <row r="881" spans="1:15" ht="60" customHeight="1">
      <c r="A881" s="458"/>
      <c r="B881" s="459"/>
      <c r="C881" s="460"/>
      <c r="D881" s="572" t="s">
        <v>504</v>
      </c>
      <c r="E881" s="572"/>
      <c r="F881" s="572"/>
      <c r="G881" s="572"/>
      <c r="H881" s="572"/>
      <c r="I881" s="467">
        <v>927</v>
      </c>
      <c r="J881" s="468">
        <v>502</v>
      </c>
      <c r="K881" s="469">
        <v>5220000</v>
      </c>
      <c r="L881" s="467">
        <v>0</v>
      </c>
      <c r="M881" s="470">
        <v>1944</v>
      </c>
      <c r="N881" s="470">
        <v>0</v>
      </c>
      <c r="O881" s="471">
        <v>0</v>
      </c>
    </row>
    <row r="882" spans="1:15" ht="60" customHeight="1">
      <c r="A882" s="458"/>
      <c r="B882" s="459"/>
      <c r="C882" s="460"/>
      <c r="D882" s="466"/>
      <c r="E882" s="572" t="s">
        <v>504</v>
      </c>
      <c r="F882" s="572"/>
      <c r="G882" s="572"/>
      <c r="H882" s="572"/>
      <c r="I882" s="467">
        <v>927</v>
      </c>
      <c r="J882" s="468">
        <v>502</v>
      </c>
      <c r="K882" s="469">
        <v>5220900</v>
      </c>
      <c r="L882" s="467">
        <v>0</v>
      </c>
      <c r="M882" s="470">
        <v>1107</v>
      </c>
      <c r="N882" s="470">
        <v>0</v>
      </c>
      <c r="O882" s="471">
        <v>0</v>
      </c>
    </row>
    <row r="883" spans="1:15" ht="32.25" customHeight="1">
      <c r="A883" s="458"/>
      <c r="B883" s="459"/>
      <c r="C883" s="460"/>
      <c r="D883" s="466"/>
      <c r="E883" s="466"/>
      <c r="F883" s="466"/>
      <c r="G883" s="573" t="s">
        <v>1159</v>
      </c>
      <c r="H883" s="573"/>
      <c r="I883" s="467">
        <v>927</v>
      </c>
      <c r="J883" s="468">
        <v>502</v>
      </c>
      <c r="K883" s="469">
        <v>5220900</v>
      </c>
      <c r="L883" s="467">
        <v>500</v>
      </c>
      <c r="M883" s="470">
        <v>1107</v>
      </c>
      <c r="N883" s="470">
        <v>0</v>
      </c>
      <c r="O883" s="471">
        <v>0</v>
      </c>
    </row>
    <row r="884" spans="1:15" ht="63.75" customHeight="1">
      <c r="A884" s="458"/>
      <c r="B884" s="459"/>
      <c r="C884" s="460"/>
      <c r="D884" s="466"/>
      <c r="E884" s="572" t="s">
        <v>505</v>
      </c>
      <c r="F884" s="572"/>
      <c r="G884" s="572"/>
      <c r="H884" s="572"/>
      <c r="I884" s="467">
        <v>927</v>
      </c>
      <c r="J884" s="468">
        <v>502</v>
      </c>
      <c r="K884" s="469">
        <v>5222000</v>
      </c>
      <c r="L884" s="467">
        <v>0</v>
      </c>
      <c r="M884" s="470">
        <v>837</v>
      </c>
      <c r="N884" s="470">
        <v>0</v>
      </c>
      <c r="O884" s="471">
        <v>0</v>
      </c>
    </row>
    <row r="885" spans="1:15" ht="63.75" customHeight="1">
      <c r="A885" s="458"/>
      <c r="B885" s="459"/>
      <c r="C885" s="460"/>
      <c r="D885" s="466"/>
      <c r="E885" s="466"/>
      <c r="F885" s="572" t="s">
        <v>505</v>
      </c>
      <c r="G885" s="572"/>
      <c r="H885" s="572"/>
      <c r="I885" s="467">
        <v>927</v>
      </c>
      <c r="J885" s="468">
        <v>502</v>
      </c>
      <c r="K885" s="469">
        <v>5222001</v>
      </c>
      <c r="L885" s="467">
        <v>0</v>
      </c>
      <c r="M885" s="470">
        <v>414</v>
      </c>
      <c r="N885" s="470">
        <v>0</v>
      </c>
      <c r="O885" s="471">
        <v>0</v>
      </c>
    </row>
    <row r="886" spans="1:15" ht="32.25" customHeight="1">
      <c r="A886" s="458"/>
      <c r="B886" s="459"/>
      <c r="C886" s="460"/>
      <c r="D886" s="466"/>
      <c r="E886" s="466"/>
      <c r="F886" s="466"/>
      <c r="G886" s="573" t="s">
        <v>1159</v>
      </c>
      <c r="H886" s="573"/>
      <c r="I886" s="467">
        <v>927</v>
      </c>
      <c r="J886" s="468">
        <v>502</v>
      </c>
      <c r="K886" s="469">
        <v>5222001</v>
      </c>
      <c r="L886" s="467">
        <v>500</v>
      </c>
      <c r="M886" s="470">
        <v>414</v>
      </c>
      <c r="N886" s="470">
        <v>0</v>
      </c>
      <c r="O886" s="471">
        <v>0</v>
      </c>
    </row>
    <row r="887" spans="1:15" ht="63.75" customHeight="1">
      <c r="A887" s="458"/>
      <c r="B887" s="459"/>
      <c r="C887" s="460"/>
      <c r="D887" s="466"/>
      <c r="E887" s="466"/>
      <c r="F887" s="572" t="s">
        <v>506</v>
      </c>
      <c r="G887" s="572"/>
      <c r="H887" s="572"/>
      <c r="I887" s="467">
        <v>927</v>
      </c>
      <c r="J887" s="468">
        <v>502</v>
      </c>
      <c r="K887" s="469">
        <v>5222002</v>
      </c>
      <c r="L887" s="467">
        <v>0</v>
      </c>
      <c r="M887" s="470">
        <v>219.3</v>
      </c>
      <c r="N887" s="470">
        <v>0</v>
      </c>
      <c r="O887" s="471">
        <v>0</v>
      </c>
    </row>
    <row r="888" spans="1:15" ht="32.25" customHeight="1">
      <c r="A888" s="458"/>
      <c r="B888" s="459"/>
      <c r="C888" s="460"/>
      <c r="D888" s="466"/>
      <c r="E888" s="466"/>
      <c r="F888" s="466"/>
      <c r="G888" s="573" t="s">
        <v>1159</v>
      </c>
      <c r="H888" s="573"/>
      <c r="I888" s="467">
        <v>927</v>
      </c>
      <c r="J888" s="468">
        <v>502</v>
      </c>
      <c r="K888" s="469">
        <v>5222002</v>
      </c>
      <c r="L888" s="467">
        <v>500</v>
      </c>
      <c r="M888" s="470">
        <v>219.3</v>
      </c>
      <c r="N888" s="470">
        <v>0</v>
      </c>
      <c r="O888" s="471">
        <v>0</v>
      </c>
    </row>
    <row r="889" spans="1:15" ht="88.5" customHeight="1">
      <c r="A889" s="458"/>
      <c r="B889" s="459"/>
      <c r="C889" s="460"/>
      <c r="D889" s="466"/>
      <c r="E889" s="466"/>
      <c r="F889" s="572" t="s">
        <v>507</v>
      </c>
      <c r="G889" s="572"/>
      <c r="H889" s="572"/>
      <c r="I889" s="467">
        <v>927</v>
      </c>
      <c r="J889" s="468">
        <v>502</v>
      </c>
      <c r="K889" s="469">
        <v>5222003</v>
      </c>
      <c r="L889" s="467">
        <v>0</v>
      </c>
      <c r="M889" s="470">
        <v>203.7</v>
      </c>
      <c r="N889" s="470">
        <v>0</v>
      </c>
      <c r="O889" s="471">
        <v>0</v>
      </c>
    </row>
    <row r="890" spans="1:15" ht="32.25" customHeight="1">
      <c r="A890" s="458"/>
      <c r="B890" s="459"/>
      <c r="C890" s="460"/>
      <c r="D890" s="466"/>
      <c r="E890" s="466"/>
      <c r="F890" s="466"/>
      <c r="G890" s="573" t="s">
        <v>1159</v>
      </c>
      <c r="H890" s="573"/>
      <c r="I890" s="467">
        <v>927</v>
      </c>
      <c r="J890" s="468">
        <v>502</v>
      </c>
      <c r="K890" s="469">
        <v>5222003</v>
      </c>
      <c r="L890" s="467">
        <v>500</v>
      </c>
      <c r="M890" s="470">
        <v>203.7</v>
      </c>
      <c r="N890" s="470">
        <v>0</v>
      </c>
      <c r="O890" s="471">
        <v>0</v>
      </c>
    </row>
    <row r="891" spans="1:15" ht="21.75" customHeight="1">
      <c r="A891" s="458"/>
      <c r="B891" s="459"/>
      <c r="C891" s="460"/>
      <c r="D891" s="572" t="s">
        <v>674</v>
      </c>
      <c r="E891" s="572"/>
      <c r="F891" s="572"/>
      <c r="G891" s="572"/>
      <c r="H891" s="572"/>
      <c r="I891" s="467">
        <v>927</v>
      </c>
      <c r="J891" s="468">
        <v>502</v>
      </c>
      <c r="K891" s="469">
        <v>7950000</v>
      </c>
      <c r="L891" s="467">
        <v>0</v>
      </c>
      <c r="M891" s="470">
        <v>2089</v>
      </c>
      <c r="N891" s="470">
        <v>0</v>
      </c>
      <c r="O891" s="471">
        <v>0</v>
      </c>
    </row>
    <row r="892" spans="1:15" ht="59.25" customHeight="1">
      <c r="A892" s="458"/>
      <c r="B892" s="459"/>
      <c r="C892" s="460"/>
      <c r="D892" s="466"/>
      <c r="E892" s="466"/>
      <c r="F892" s="572" t="s">
        <v>852</v>
      </c>
      <c r="G892" s="572"/>
      <c r="H892" s="572"/>
      <c r="I892" s="467">
        <v>927</v>
      </c>
      <c r="J892" s="468">
        <v>502</v>
      </c>
      <c r="K892" s="469">
        <v>7950043</v>
      </c>
      <c r="L892" s="467">
        <v>0</v>
      </c>
      <c r="M892" s="470">
        <v>1082</v>
      </c>
      <c r="N892" s="470">
        <v>0</v>
      </c>
      <c r="O892" s="471">
        <v>0</v>
      </c>
    </row>
    <row r="893" spans="1:15" ht="32.25" customHeight="1">
      <c r="A893" s="458"/>
      <c r="B893" s="459"/>
      <c r="C893" s="460"/>
      <c r="D893" s="466"/>
      <c r="E893" s="466"/>
      <c r="F893" s="466"/>
      <c r="G893" s="573" t="s">
        <v>1159</v>
      </c>
      <c r="H893" s="573"/>
      <c r="I893" s="467">
        <v>927</v>
      </c>
      <c r="J893" s="468">
        <v>502</v>
      </c>
      <c r="K893" s="469">
        <v>7950043</v>
      </c>
      <c r="L893" s="467">
        <v>500</v>
      </c>
      <c r="M893" s="470">
        <v>1082</v>
      </c>
      <c r="N893" s="470">
        <v>0</v>
      </c>
      <c r="O893" s="471">
        <v>0</v>
      </c>
    </row>
    <row r="894" spans="1:15" ht="60.75" customHeight="1">
      <c r="A894" s="458"/>
      <c r="B894" s="459"/>
      <c r="C894" s="460"/>
      <c r="D894" s="466"/>
      <c r="E894" s="466"/>
      <c r="F894" s="572" t="s">
        <v>100</v>
      </c>
      <c r="G894" s="572"/>
      <c r="H894" s="572"/>
      <c r="I894" s="467">
        <v>927</v>
      </c>
      <c r="J894" s="468">
        <v>502</v>
      </c>
      <c r="K894" s="469">
        <v>7950046</v>
      </c>
      <c r="L894" s="467">
        <v>0</v>
      </c>
      <c r="M894" s="470">
        <v>1007</v>
      </c>
      <c r="N894" s="470">
        <v>0</v>
      </c>
      <c r="O894" s="471">
        <v>0</v>
      </c>
    </row>
    <row r="895" spans="1:15" ht="12" customHeight="1">
      <c r="A895" s="458"/>
      <c r="B895" s="459"/>
      <c r="C895" s="460"/>
      <c r="D895" s="466"/>
      <c r="E895" s="466"/>
      <c r="F895" s="466"/>
      <c r="G895" s="573" t="s">
        <v>481</v>
      </c>
      <c r="H895" s="573"/>
      <c r="I895" s="467">
        <v>927</v>
      </c>
      <c r="J895" s="468">
        <v>502</v>
      </c>
      <c r="K895" s="469">
        <v>7950046</v>
      </c>
      <c r="L895" s="467">
        <v>3</v>
      </c>
      <c r="M895" s="470">
        <v>1007</v>
      </c>
      <c r="N895" s="470">
        <v>0</v>
      </c>
      <c r="O895" s="471">
        <v>0</v>
      </c>
    </row>
    <row r="896" spans="1:15" ht="12" customHeight="1">
      <c r="A896" s="458"/>
      <c r="B896" s="459"/>
      <c r="C896" s="589" t="s">
        <v>500</v>
      </c>
      <c r="D896" s="589"/>
      <c r="E896" s="589"/>
      <c r="F896" s="589"/>
      <c r="G896" s="589"/>
      <c r="H896" s="589"/>
      <c r="I896" s="461">
        <v>927</v>
      </c>
      <c r="J896" s="462">
        <v>503</v>
      </c>
      <c r="K896" s="463">
        <v>0</v>
      </c>
      <c r="L896" s="461">
        <v>0</v>
      </c>
      <c r="M896" s="464">
        <v>557804.89952</v>
      </c>
      <c r="N896" s="464">
        <v>0</v>
      </c>
      <c r="O896" s="465">
        <v>0.33408</v>
      </c>
    </row>
    <row r="897" spans="1:15" ht="12" customHeight="1">
      <c r="A897" s="458"/>
      <c r="B897" s="459"/>
      <c r="C897" s="460"/>
      <c r="D897" s="572" t="s">
        <v>500</v>
      </c>
      <c r="E897" s="572"/>
      <c r="F897" s="572"/>
      <c r="G897" s="572"/>
      <c r="H897" s="572"/>
      <c r="I897" s="467">
        <v>927</v>
      </c>
      <c r="J897" s="468">
        <v>503</v>
      </c>
      <c r="K897" s="469">
        <v>6000000</v>
      </c>
      <c r="L897" s="467">
        <v>0</v>
      </c>
      <c r="M897" s="470">
        <v>552942.0995199999</v>
      </c>
      <c r="N897" s="470">
        <v>0</v>
      </c>
      <c r="O897" s="471">
        <v>0.33408</v>
      </c>
    </row>
    <row r="898" spans="1:15" ht="12" customHeight="1">
      <c r="A898" s="458"/>
      <c r="B898" s="459"/>
      <c r="C898" s="460"/>
      <c r="D898" s="466"/>
      <c r="E898" s="572" t="s">
        <v>101</v>
      </c>
      <c r="F898" s="572"/>
      <c r="G898" s="572"/>
      <c r="H898" s="572"/>
      <c r="I898" s="467">
        <v>927</v>
      </c>
      <c r="J898" s="468">
        <v>503</v>
      </c>
      <c r="K898" s="469">
        <v>6000100</v>
      </c>
      <c r="L898" s="467">
        <v>0</v>
      </c>
      <c r="M898" s="470">
        <v>58592.82809</v>
      </c>
      <c r="N898" s="470">
        <v>0</v>
      </c>
      <c r="O898" s="471">
        <v>0</v>
      </c>
    </row>
    <row r="899" spans="1:15" ht="21.75" customHeight="1">
      <c r="A899" s="458"/>
      <c r="B899" s="459"/>
      <c r="C899" s="460"/>
      <c r="D899" s="466"/>
      <c r="E899" s="466"/>
      <c r="F899" s="572" t="s">
        <v>102</v>
      </c>
      <c r="G899" s="572"/>
      <c r="H899" s="572"/>
      <c r="I899" s="467">
        <v>927</v>
      </c>
      <c r="J899" s="468">
        <v>503</v>
      </c>
      <c r="K899" s="469">
        <v>6000102</v>
      </c>
      <c r="L899" s="467">
        <v>0</v>
      </c>
      <c r="M899" s="470">
        <v>10168.77247</v>
      </c>
      <c r="N899" s="470">
        <v>0</v>
      </c>
      <c r="O899" s="471">
        <v>0</v>
      </c>
    </row>
    <row r="900" spans="1:15" ht="32.25" customHeight="1">
      <c r="A900" s="458"/>
      <c r="B900" s="459"/>
      <c r="C900" s="460"/>
      <c r="D900" s="466"/>
      <c r="E900" s="466"/>
      <c r="F900" s="466"/>
      <c r="G900" s="573" t="s">
        <v>1159</v>
      </c>
      <c r="H900" s="573"/>
      <c r="I900" s="467">
        <v>927</v>
      </c>
      <c r="J900" s="468">
        <v>503</v>
      </c>
      <c r="K900" s="469">
        <v>6000102</v>
      </c>
      <c r="L900" s="467">
        <v>500</v>
      </c>
      <c r="M900" s="470">
        <v>10168.77247</v>
      </c>
      <c r="N900" s="470">
        <v>0</v>
      </c>
      <c r="O900" s="471">
        <v>0</v>
      </c>
    </row>
    <row r="901" spans="1:15" ht="86.25" customHeight="1">
      <c r="A901" s="458"/>
      <c r="B901" s="459"/>
      <c r="C901" s="460"/>
      <c r="D901" s="466"/>
      <c r="E901" s="466"/>
      <c r="F901" s="572" t="s">
        <v>1107</v>
      </c>
      <c r="G901" s="572"/>
      <c r="H901" s="572"/>
      <c r="I901" s="467">
        <v>927</v>
      </c>
      <c r="J901" s="468">
        <v>503</v>
      </c>
      <c r="K901" s="469">
        <v>6000105</v>
      </c>
      <c r="L901" s="467">
        <v>0</v>
      </c>
      <c r="M901" s="470">
        <v>48424.05562</v>
      </c>
      <c r="N901" s="470">
        <v>0</v>
      </c>
      <c r="O901" s="471">
        <v>0</v>
      </c>
    </row>
    <row r="902" spans="1:15" ht="21.75" customHeight="1">
      <c r="A902" s="458"/>
      <c r="B902" s="459"/>
      <c r="C902" s="460"/>
      <c r="D902" s="466"/>
      <c r="E902" s="466"/>
      <c r="F902" s="466"/>
      <c r="G902" s="573" t="s">
        <v>1170</v>
      </c>
      <c r="H902" s="573"/>
      <c r="I902" s="467">
        <v>927</v>
      </c>
      <c r="J902" s="468">
        <v>503</v>
      </c>
      <c r="K902" s="469">
        <v>6000105</v>
      </c>
      <c r="L902" s="467">
        <v>18</v>
      </c>
      <c r="M902" s="470">
        <v>48424.05562</v>
      </c>
      <c r="N902" s="470">
        <v>0</v>
      </c>
      <c r="O902" s="471">
        <v>0</v>
      </c>
    </row>
    <row r="903" spans="1:15" ht="46.5" customHeight="1">
      <c r="A903" s="458"/>
      <c r="B903" s="459"/>
      <c r="C903" s="460"/>
      <c r="D903" s="466"/>
      <c r="E903" s="572" t="s">
        <v>501</v>
      </c>
      <c r="F903" s="572"/>
      <c r="G903" s="572"/>
      <c r="H903" s="572"/>
      <c r="I903" s="467">
        <v>927</v>
      </c>
      <c r="J903" s="468">
        <v>503</v>
      </c>
      <c r="K903" s="469">
        <v>6000200</v>
      </c>
      <c r="L903" s="467">
        <v>0</v>
      </c>
      <c r="M903" s="470">
        <v>382932.92937</v>
      </c>
      <c r="N903" s="470">
        <v>0</v>
      </c>
      <c r="O903" s="471">
        <v>0</v>
      </c>
    </row>
    <row r="904" spans="1:15" ht="32.25" customHeight="1">
      <c r="A904" s="458"/>
      <c r="B904" s="459"/>
      <c r="C904" s="460"/>
      <c r="D904" s="466"/>
      <c r="E904" s="466"/>
      <c r="F904" s="572" t="s">
        <v>103</v>
      </c>
      <c r="G904" s="572"/>
      <c r="H904" s="572"/>
      <c r="I904" s="467">
        <v>927</v>
      </c>
      <c r="J904" s="468">
        <v>503</v>
      </c>
      <c r="K904" s="469">
        <v>6000202</v>
      </c>
      <c r="L904" s="467">
        <v>0</v>
      </c>
      <c r="M904" s="470">
        <v>117620.04073000001</v>
      </c>
      <c r="N904" s="470">
        <v>0</v>
      </c>
      <c r="O904" s="471">
        <v>0</v>
      </c>
    </row>
    <row r="905" spans="1:15" ht="32.25" customHeight="1">
      <c r="A905" s="458"/>
      <c r="B905" s="459"/>
      <c r="C905" s="460"/>
      <c r="D905" s="466"/>
      <c r="E905" s="466"/>
      <c r="F905" s="466"/>
      <c r="G905" s="573" t="s">
        <v>1159</v>
      </c>
      <c r="H905" s="573"/>
      <c r="I905" s="467">
        <v>927</v>
      </c>
      <c r="J905" s="468">
        <v>503</v>
      </c>
      <c r="K905" s="469">
        <v>6000202</v>
      </c>
      <c r="L905" s="467">
        <v>500</v>
      </c>
      <c r="M905" s="470">
        <v>117620.04073000001</v>
      </c>
      <c r="N905" s="470">
        <v>0</v>
      </c>
      <c r="O905" s="471">
        <v>0</v>
      </c>
    </row>
    <row r="906" spans="1:15" ht="93.75" customHeight="1">
      <c r="A906" s="458"/>
      <c r="B906" s="459"/>
      <c r="C906" s="460"/>
      <c r="D906" s="466"/>
      <c r="E906" s="466"/>
      <c r="F906" s="572" t="s">
        <v>1106</v>
      </c>
      <c r="G906" s="572"/>
      <c r="H906" s="572"/>
      <c r="I906" s="467">
        <v>927</v>
      </c>
      <c r="J906" s="468">
        <v>503</v>
      </c>
      <c r="K906" s="469">
        <v>6000209</v>
      </c>
      <c r="L906" s="467">
        <v>0</v>
      </c>
      <c r="M906" s="470">
        <v>7151.415</v>
      </c>
      <c r="N906" s="470">
        <v>0</v>
      </c>
      <c r="O906" s="471">
        <v>0</v>
      </c>
    </row>
    <row r="907" spans="1:15" ht="21.75" customHeight="1">
      <c r="A907" s="458"/>
      <c r="B907" s="459"/>
      <c r="C907" s="460"/>
      <c r="D907" s="466"/>
      <c r="E907" s="466"/>
      <c r="F907" s="466"/>
      <c r="G907" s="573" t="s">
        <v>1170</v>
      </c>
      <c r="H907" s="573"/>
      <c r="I907" s="467">
        <v>927</v>
      </c>
      <c r="J907" s="468">
        <v>503</v>
      </c>
      <c r="K907" s="469">
        <v>6000209</v>
      </c>
      <c r="L907" s="467">
        <v>18</v>
      </c>
      <c r="M907" s="470">
        <v>7151.415</v>
      </c>
      <c r="N907" s="470">
        <v>0</v>
      </c>
      <c r="O907" s="471">
        <v>0</v>
      </c>
    </row>
    <row r="908" spans="1:15" ht="75" customHeight="1">
      <c r="A908" s="458"/>
      <c r="B908" s="459"/>
      <c r="C908" s="460"/>
      <c r="D908" s="466"/>
      <c r="E908" s="466"/>
      <c r="F908" s="572" t="s">
        <v>1105</v>
      </c>
      <c r="G908" s="572"/>
      <c r="H908" s="572"/>
      <c r="I908" s="467">
        <v>927</v>
      </c>
      <c r="J908" s="468">
        <v>503</v>
      </c>
      <c r="K908" s="469">
        <v>6000210</v>
      </c>
      <c r="L908" s="467">
        <v>0</v>
      </c>
      <c r="M908" s="470">
        <v>257761.47364</v>
      </c>
      <c r="N908" s="470">
        <v>0</v>
      </c>
      <c r="O908" s="471">
        <v>0</v>
      </c>
    </row>
    <row r="909" spans="1:15" ht="21.75" customHeight="1">
      <c r="A909" s="458"/>
      <c r="B909" s="459"/>
      <c r="C909" s="460"/>
      <c r="D909" s="466"/>
      <c r="E909" s="466"/>
      <c r="F909" s="466"/>
      <c r="G909" s="573" t="s">
        <v>1170</v>
      </c>
      <c r="H909" s="573"/>
      <c r="I909" s="467">
        <v>927</v>
      </c>
      <c r="J909" s="468">
        <v>503</v>
      </c>
      <c r="K909" s="469">
        <v>6000210</v>
      </c>
      <c r="L909" s="467">
        <v>18</v>
      </c>
      <c r="M909" s="470">
        <v>257761.47364</v>
      </c>
      <c r="N909" s="470">
        <v>0</v>
      </c>
      <c r="O909" s="471">
        <v>0</v>
      </c>
    </row>
    <row r="910" spans="1:15" ht="30.75" customHeight="1">
      <c r="A910" s="458"/>
      <c r="B910" s="459"/>
      <c r="C910" s="460"/>
      <c r="D910" s="466"/>
      <c r="E910" s="466"/>
      <c r="F910" s="572" t="s">
        <v>245</v>
      </c>
      <c r="G910" s="572"/>
      <c r="H910" s="572"/>
      <c r="I910" s="467">
        <v>927</v>
      </c>
      <c r="J910" s="468">
        <v>503</v>
      </c>
      <c r="K910" s="469">
        <v>6000212</v>
      </c>
      <c r="L910" s="467">
        <v>0</v>
      </c>
      <c r="M910" s="470">
        <v>400</v>
      </c>
      <c r="N910" s="470">
        <v>0</v>
      </c>
      <c r="O910" s="471">
        <v>0</v>
      </c>
    </row>
    <row r="911" spans="1:15" ht="17.25" customHeight="1">
      <c r="A911" s="458"/>
      <c r="B911" s="459"/>
      <c r="C911" s="460"/>
      <c r="D911" s="466"/>
      <c r="E911" s="466"/>
      <c r="F911" s="466"/>
      <c r="G911" s="573" t="s">
        <v>1170</v>
      </c>
      <c r="H911" s="573"/>
      <c r="I911" s="467">
        <v>927</v>
      </c>
      <c r="J911" s="468">
        <v>503</v>
      </c>
      <c r="K911" s="469">
        <v>6000212</v>
      </c>
      <c r="L911" s="467">
        <v>18</v>
      </c>
      <c r="M911" s="470">
        <v>400</v>
      </c>
      <c r="N911" s="470">
        <v>0</v>
      </c>
      <c r="O911" s="471">
        <v>0</v>
      </c>
    </row>
    <row r="912" spans="1:15" ht="12" customHeight="1">
      <c r="A912" s="458"/>
      <c r="B912" s="459"/>
      <c r="C912" s="460"/>
      <c r="D912" s="466"/>
      <c r="E912" s="572" t="s">
        <v>104</v>
      </c>
      <c r="F912" s="572"/>
      <c r="G912" s="572"/>
      <c r="H912" s="572"/>
      <c r="I912" s="467">
        <v>927</v>
      </c>
      <c r="J912" s="468">
        <v>503</v>
      </c>
      <c r="K912" s="469">
        <v>6000300</v>
      </c>
      <c r="L912" s="467">
        <v>0</v>
      </c>
      <c r="M912" s="470">
        <v>19189.603620000005</v>
      </c>
      <c r="N912" s="470">
        <v>0</v>
      </c>
      <c r="O912" s="471">
        <v>0</v>
      </c>
    </row>
    <row r="913" spans="1:15" ht="32.25" customHeight="1">
      <c r="A913" s="458"/>
      <c r="B913" s="459"/>
      <c r="C913" s="460"/>
      <c r="D913" s="466"/>
      <c r="E913" s="466"/>
      <c r="F913" s="466"/>
      <c r="G913" s="573" t="s">
        <v>1159</v>
      </c>
      <c r="H913" s="573"/>
      <c r="I913" s="467">
        <v>927</v>
      </c>
      <c r="J913" s="468">
        <v>503</v>
      </c>
      <c r="K913" s="469">
        <v>6000300</v>
      </c>
      <c r="L913" s="467">
        <v>500</v>
      </c>
      <c r="M913" s="470">
        <v>19189.603620000005</v>
      </c>
      <c r="N913" s="470">
        <v>0</v>
      </c>
      <c r="O913" s="471">
        <v>0</v>
      </c>
    </row>
    <row r="914" spans="1:15" ht="21.75" customHeight="1">
      <c r="A914" s="458"/>
      <c r="B914" s="459"/>
      <c r="C914" s="460"/>
      <c r="D914" s="466"/>
      <c r="E914" s="572" t="s">
        <v>105</v>
      </c>
      <c r="F914" s="572"/>
      <c r="G914" s="572"/>
      <c r="H914" s="572"/>
      <c r="I914" s="467">
        <v>927</v>
      </c>
      <c r="J914" s="468">
        <v>503</v>
      </c>
      <c r="K914" s="469">
        <v>6000400</v>
      </c>
      <c r="L914" s="467">
        <v>0</v>
      </c>
      <c r="M914" s="470">
        <v>13266.9455</v>
      </c>
      <c r="N914" s="470">
        <v>0</v>
      </c>
      <c r="O914" s="471">
        <v>0</v>
      </c>
    </row>
    <row r="915" spans="1:15" ht="32.25" customHeight="1">
      <c r="A915" s="458"/>
      <c r="B915" s="459"/>
      <c r="C915" s="460"/>
      <c r="D915" s="466"/>
      <c r="E915" s="466"/>
      <c r="F915" s="572" t="s">
        <v>106</v>
      </c>
      <c r="G915" s="572"/>
      <c r="H915" s="572"/>
      <c r="I915" s="467">
        <v>927</v>
      </c>
      <c r="J915" s="468">
        <v>503</v>
      </c>
      <c r="K915" s="469">
        <v>6000401</v>
      </c>
      <c r="L915" s="467">
        <v>0</v>
      </c>
      <c r="M915" s="470">
        <v>11496.1255</v>
      </c>
      <c r="N915" s="470">
        <v>0</v>
      </c>
      <c r="O915" s="471">
        <v>0</v>
      </c>
    </row>
    <row r="916" spans="1:15" ht="21.75" customHeight="1">
      <c r="A916" s="458"/>
      <c r="B916" s="459"/>
      <c r="C916" s="460"/>
      <c r="D916" s="466"/>
      <c r="E916" s="466"/>
      <c r="F916" s="466"/>
      <c r="G916" s="573" t="s">
        <v>1176</v>
      </c>
      <c r="H916" s="573"/>
      <c r="I916" s="467">
        <v>927</v>
      </c>
      <c r="J916" s="468">
        <v>503</v>
      </c>
      <c r="K916" s="469">
        <v>6000401</v>
      </c>
      <c r="L916" s="467">
        <v>6</v>
      </c>
      <c r="M916" s="470">
        <v>11496.1255</v>
      </c>
      <c r="N916" s="470">
        <v>0</v>
      </c>
      <c r="O916" s="471">
        <v>0</v>
      </c>
    </row>
    <row r="917" spans="1:15" ht="21.75" customHeight="1">
      <c r="A917" s="458"/>
      <c r="B917" s="459"/>
      <c r="C917" s="460"/>
      <c r="D917" s="466"/>
      <c r="E917" s="466"/>
      <c r="F917" s="572" t="s">
        <v>1104</v>
      </c>
      <c r="G917" s="572"/>
      <c r="H917" s="572"/>
      <c r="I917" s="467">
        <v>927</v>
      </c>
      <c r="J917" s="468">
        <v>503</v>
      </c>
      <c r="K917" s="469">
        <v>6000402</v>
      </c>
      <c r="L917" s="467">
        <v>0</v>
      </c>
      <c r="M917" s="470">
        <v>1770.82</v>
      </c>
      <c r="N917" s="470">
        <v>0</v>
      </c>
      <c r="O917" s="471">
        <v>0</v>
      </c>
    </row>
    <row r="918" spans="1:15" ht="32.25" customHeight="1">
      <c r="A918" s="458"/>
      <c r="B918" s="459"/>
      <c r="C918" s="460"/>
      <c r="D918" s="466"/>
      <c r="E918" s="466"/>
      <c r="F918" s="466"/>
      <c r="G918" s="573" t="s">
        <v>1159</v>
      </c>
      <c r="H918" s="573"/>
      <c r="I918" s="467">
        <v>927</v>
      </c>
      <c r="J918" s="468">
        <v>503</v>
      </c>
      <c r="K918" s="469">
        <v>6000402</v>
      </c>
      <c r="L918" s="467">
        <v>500</v>
      </c>
      <c r="M918" s="470">
        <v>1770.82</v>
      </c>
      <c r="N918" s="470">
        <v>0</v>
      </c>
      <c r="O918" s="471">
        <v>0</v>
      </c>
    </row>
    <row r="919" spans="1:15" ht="32.25" customHeight="1">
      <c r="A919" s="458"/>
      <c r="B919" s="459"/>
      <c r="C919" s="460"/>
      <c r="D919" s="466"/>
      <c r="E919" s="572" t="s">
        <v>107</v>
      </c>
      <c r="F919" s="572"/>
      <c r="G919" s="572"/>
      <c r="H919" s="572"/>
      <c r="I919" s="467">
        <v>927</v>
      </c>
      <c r="J919" s="468">
        <v>503</v>
      </c>
      <c r="K919" s="469">
        <v>6000500</v>
      </c>
      <c r="L919" s="467">
        <v>0</v>
      </c>
      <c r="M919" s="470">
        <v>78959.79294000001</v>
      </c>
      <c r="N919" s="470">
        <v>0</v>
      </c>
      <c r="O919" s="471">
        <v>0.33408</v>
      </c>
    </row>
    <row r="920" spans="1:15" ht="32.25" customHeight="1">
      <c r="A920" s="458"/>
      <c r="B920" s="459"/>
      <c r="C920" s="460"/>
      <c r="D920" s="466"/>
      <c r="E920" s="466"/>
      <c r="F920" s="572" t="s">
        <v>108</v>
      </c>
      <c r="G920" s="572"/>
      <c r="H920" s="572"/>
      <c r="I920" s="467">
        <v>927</v>
      </c>
      <c r="J920" s="468">
        <v>503</v>
      </c>
      <c r="K920" s="469">
        <v>6000502</v>
      </c>
      <c r="L920" s="467">
        <v>0</v>
      </c>
      <c r="M920" s="470">
        <v>7745.987049999999</v>
      </c>
      <c r="N920" s="470">
        <v>0</v>
      </c>
      <c r="O920" s="471">
        <v>0</v>
      </c>
    </row>
    <row r="921" spans="1:15" ht="32.25" customHeight="1">
      <c r="A921" s="458"/>
      <c r="B921" s="459"/>
      <c r="C921" s="460"/>
      <c r="D921" s="466"/>
      <c r="E921" s="466"/>
      <c r="F921" s="466"/>
      <c r="G921" s="573" t="s">
        <v>1159</v>
      </c>
      <c r="H921" s="573"/>
      <c r="I921" s="467">
        <v>927</v>
      </c>
      <c r="J921" s="468">
        <v>503</v>
      </c>
      <c r="K921" s="469">
        <v>6000502</v>
      </c>
      <c r="L921" s="467">
        <v>500</v>
      </c>
      <c r="M921" s="470">
        <v>7745.987049999999</v>
      </c>
      <c r="N921" s="470">
        <v>0</v>
      </c>
      <c r="O921" s="471">
        <v>0</v>
      </c>
    </row>
    <row r="922" spans="1:15" ht="12" customHeight="1">
      <c r="A922" s="458"/>
      <c r="B922" s="459"/>
      <c r="C922" s="460"/>
      <c r="D922" s="466"/>
      <c r="E922" s="466"/>
      <c r="F922" s="572" t="s">
        <v>109</v>
      </c>
      <c r="G922" s="572"/>
      <c r="H922" s="572"/>
      <c r="I922" s="467">
        <v>927</v>
      </c>
      <c r="J922" s="468">
        <v>503</v>
      </c>
      <c r="K922" s="469">
        <v>6000504</v>
      </c>
      <c r="L922" s="467">
        <v>0</v>
      </c>
      <c r="M922" s="470">
        <v>648.9301700000001</v>
      </c>
      <c r="N922" s="470">
        <v>0</v>
      </c>
      <c r="O922" s="471">
        <v>0</v>
      </c>
    </row>
    <row r="923" spans="1:15" ht="32.25" customHeight="1">
      <c r="A923" s="458"/>
      <c r="B923" s="459"/>
      <c r="C923" s="460"/>
      <c r="D923" s="466"/>
      <c r="E923" s="466"/>
      <c r="F923" s="466"/>
      <c r="G923" s="573" t="s">
        <v>1159</v>
      </c>
      <c r="H923" s="573"/>
      <c r="I923" s="467">
        <v>927</v>
      </c>
      <c r="J923" s="468">
        <v>503</v>
      </c>
      <c r="K923" s="469">
        <v>6000504</v>
      </c>
      <c r="L923" s="467">
        <v>500</v>
      </c>
      <c r="M923" s="470">
        <v>648.9301700000001</v>
      </c>
      <c r="N923" s="470">
        <v>0</v>
      </c>
      <c r="O923" s="471">
        <v>0</v>
      </c>
    </row>
    <row r="924" spans="1:15" ht="12" customHeight="1">
      <c r="A924" s="458"/>
      <c r="B924" s="459"/>
      <c r="C924" s="460"/>
      <c r="D924" s="466"/>
      <c r="E924" s="466"/>
      <c r="F924" s="572" t="s">
        <v>110</v>
      </c>
      <c r="G924" s="572"/>
      <c r="H924" s="572"/>
      <c r="I924" s="467">
        <v>927</v>
      </c>
      <c r="J924" s="468">
        <v>503</v>
      </c>
      <c r="K924" s="469">
        <v>6000505</v>
      </c>
      <c r="L924" s="467">
        <v>0</v>
      </c>
      <c r="M924" s="470">
        <v>240</v>
      </c>
      <c r="N924" s="470">
        <v>0</v>
      </c>
      <c r="O924" s="471">
        <v>0</v>
      </c>
    </row>
    <row r="925" spans="1:15" ht="32.25" customHeight="1">
      <c r="A925" s="458"/>
      <c r="B925" s="459"/>
      <c r="C925" s="460"/>
      <c r="D925" s="466"/>
      <c r="E925" s="466"/>
      <c r="F925" s="466"/>
      <c r="G925" s="573" t="s">
        <v>1159</v>
      </c>
      <c r="H925" s="573"/>
      <c r="I925" s="467">
        <v>927</v>
      </c>
      <c r="J925" s="468">
        <v>503</v>
      </c>
      <c r="K925" s="469">
        <v>6000505</v>
      </c>
      <c r="L925" s="467">
        <v>500</v>
      </c>
      <c r="M925" s="470">
        <v>240</v>
      </c>
      <c r="N925" s="470">
        <v>0</v>
      </c>
      <c r="O925" s="471">
        <v>0</v>
      </c>
    </row>
    <row r="926" spans="1:15" ht="21.75" customHeight="1">
      <c r="A926" s="458"/>
      <c r="B926" s="459"/>
      <c r="C926" s="460"/>
      <c r="D926" s="466"/>
      <c r="E926" s="466"/>
      <c r="F926" s="572" t="s">
        <v>111</v>
      </c>
      <c r="G926" s="572"/>
      <c r="H926" s="572"/>
      <c r="I926" s="467">
        <v>927</v>
      </c>
      <c r="J926" s="468">
        <v>503</v>
      </c>
      <c r="K926" s="469">
        <v>6000506</v>
      </c>
      <c r="L926" s="467">
        <v>0</v>
      </c>
      <c r="M926" s="470">
        <v>32341.217399999994</v>
      </c>
      <c r="N926" s="470">
        <v>0</v>
      </c>
      <c r="O926" s="471">
        <v>0</v>
      </c>
    </row>
    <row r="927" spans="1:15" ht="32.25" customHeight="1">
      <c r="A927" s="458"/>
      <c r="B927" s="459"/>
      <c r="C927" s="460"/>
      <c r="D927" s="466"/>
      <c r="E927" s="466"/>
      <c r="F927" s="466"/>
      <c r="G927" s="573" t="s">
        <v>1159</v>
      </c>
      <c r="H927" s="573"/>
      <c r="I927" s="467">
        <v>927</v>
      </c>
      <c r="J927" s="468">
        <v>503</v>
      </c>
      <c r="K927" s="469">
        <v>6000506</v>
      </c>
      <c r="L927" s="467">
        <v>500</v>
      </c>
      <c r="M927" s="470">
        <v>32341.217399999994</v>
      </c>
      <c r="N927" s="470">
        <v>0</v>
      </c>
      <c r="O927" s="471">
        <v>0</v>
      </c>
    </row>
    <row r="928" spans="1:15" ht="35.25" customHeight="1">
      <c r="A928" s="458"/>
      <c r="B928" s="459"/>
      <c r="C928" s="460"/>
      <c r="D928" s="466"/>
      <c r="E928" s="466"/>
      <c r="F928" s="572" t="s">
        <v>112</v>
      </c>
      <c r="G928" s="572"/>
      <c r="H928" s="572"/>
      <c r="I928" s="467">
        <v>927</v>
      </c>
      <c r="J928" s="468">
        <v>503</v>
      </c>
      <c r="K928" s="469">
        <v>6000507</v>
      </c>
      <c r="L928" s="467">
        <v>0</v>
      </c>
      <c r="M928" s="470">
        <v>542.90063</v>
      </c>
      <c r="N928" s="470">
        <v>0</v>
      </c>
      <c r="O928" s="471">
        <v>0</v>
      </c>
    </row>
    <row r="929" spans="1:15" ht="32.25" customHeight="1">
      <c r="A929" s="458"/>
      <c r="B929" s="459"/>
      <c r="C929" s="460"/>
      <c r="D929" s="466"/>
      <c r="E929" s="466"/>
      <c r="F929" s="466"/>
      <c r="G929" s="573" t="s">
        <v>1159</v>
      </c>
      <c r="H929" s="573"/>
      <c r="I929" s="467">
        <v>927</v>
      </c>
      <c r="J929" s="468">
        <v>503</v>
      </c>
      <c r="K929" s="469">
        <v>6000507</v>
      </c>
      <c r="L929" s="467">
        <v>500</v>
      </c>
      <c r="M929" s="470">
        <v>542.90063</v>
      </c>
      <c r="N929" s="470">
        <v>0</v>
      </c>
      <c r="O929" s="471">
        <v>0</v>
      </c>
    </row>
    <row r="930" spans="1:15" ht="21.75" customHeight="1">
      <c r="A930" s="458"/>
      <c r="B930" s="459"/>
      <c r="C930" s="460"/>
      <c r="D930" s="466"/>
      <c r="E930" s="466"/>
      <c r="F930" s="572" t="s">
        <v>113</v>
      </c>
      <c r="G930" s="572"/>
      <c r="H930" s="572"/>
      <c r="I930" s="467">
        <v>927</v>
      </c>
      <c r="J930" s="468">
        <v>503</v>
      </c>
      <c r="K930" s="469">
        <v>6000508</v>
      </c>
      <c r="L930" s="467">
        <v>0</v>
      </c>
      <c r="M930" s="470">
        <v>2922.55645</v>
      </c>
      <c r="N930" s="470">
        <v>0</v>
      </c>
      <c r="O930" s="471">
        <v>0</v>
      </c>
    </row>
    <row r="931" spans="1:15" ht="32.25" customHeight="1">
      <c r="A931" s="458"/>
      <c r="B931" s="459"/>
      <c r="C931" s="460"/>
      <c r="D931" s="466"/>
      <c r="E931" s="466"/>
      <c r="F931" s="466"/>
      <c r="G931" s="573" t="s">
        <v>1159</v>
      </c>
      <c r="H931" s="573"/>
      <c r="I931" s="467">
        <v>927</v>
      </c>
      <c r="J931" s="468">
        <v>503</v>
      </c>
      <c r="K931" s="469">
        <v>6000508</v>
      </c>
      <c r="L931" s="467">
        <v>500</v>
      </c>
      <c r="M931" s="470">
        <v>2922.55645</v>
      </c>
      <c r="N931" s="470">
        <v>0</v>
      </c>
      <c r="O931" s="471">
        <v>0</v>
      </c>
    </row>
    <row r="932" spans="1:15" ht="12" customHeight="1">
      <c r="A932" s="458"/>
      <c r="B932" s="459"/>
      <c r="C932" s="460"/>
      <c r="D932" s="466"/>
      <c r="E932" s="466"/>
      <c r="F932" s="572" t="s">
        <v>114</v>
      </c>
      <c r="G932" s="572"/>
      <c r="H932" s="572"/>
      <c r="I932" s="467">
        <v>927</v>
      </c>
      <c r="J932" s="468">
        <v>503</v>
      </c>
      <c r="K932" s="469">
        <v>6000509</v>
      </c>
      <c r="L932" s="467">
        <v>0</v>
      </c>
      <c r="M932" s="470">
        <v>3900.185</v>
      </c>
      <c r="N932" s="470">
        <v>0</v>
      </c>
      <c r="O932" s="471">
        <v>0</v>
      </c>
    </row>
    <row r="933" spans="1:15" ht="32.25" customHeight="1">
      <c r="A933" s="458"/>
      <c r="B933" s="459"/>
      <c r="C933" s="460"/>
      <c r="D933" s="466"/>
      <c r="E933" s="466"/>
      <c r="F933" s="466"/>
      <c r="G933" s="573" t="s">
        <v>1159</v>
      </c>
      <c r="H933" s="573"/>
      <c r="I933" s="467">
        <v>927</v>
      </c>
      <c r="J933" s="468">
        <v>503</v>
      </c>
      <c r="K933" s="469">
        <v>6000509</v>
      </c>
      <c r="L933" s="467">
        <v>500</v>
      </c>
      <c r="M933" s="470">
        <v>3900.185</v>
      </c>
      <c r="N933" s="470">
        <v>0</v>
      </c>
      <c r="O933" s="471">
        <v>0</v>
      </c>
    </row>
    <row r="934" spans="1:15" ht="15.75" customHeight="1">
      <c r="A934" s="458"/>
      <c r="B934" s="459"/>
      <c r="C934" s="460"/>
      <c r="D934" s="466"/>
      <c r="E934" s="466"/>
      <c r="F934" s="572" t="s">
        <v>115</v>
      </c>
      <c r="G934" s="572"/>
      <c r="H934" s="572"/>
      <c r="I934" s="467">
        <v>927</v>
      </c>
      <c r="J934" s="468">
        <v>503</v>
      </c>
      <c r="K934" s="469">
        <v>6000511</v>
      </c>
      <c r="L934" s="467">
        <v>0</v>
      </c>
      <c r="M934" s="470">
        <v>18603.28209</v>
      </c>
      <c r="N934" s="470">
        <v>0</v>
      </c>
      <c r="O934" s="471">
        <v>0.33408</v>
      </c>
    </row>
    <row r="935" spans="1:15" ht="32.25" customHeight="1">
      <c r="A935" s="458"/>
      <c r="B935" s="459"/>
      <c r="C935" s="460"/>
      <c r="D935" s="466"/>
      <c r="E935" s="466"/>
      <c r="F935" s="466"/>
      <c r="G935" s="573" t="s">
        <v>1159</v>
      </c>
      <c r="H935" s="573"/>
      <c r="I935" s="467">
        <v>927</v>
      </c>
      <c r="J935" s="468">
        <v>503</v>
      </c>
      <c r="K935" s="469">
        <v>6000511</v>
      </c>
      <c r="L935" s="467">
        <v>500</v>
      </c>
      <c r="M935" s="470">
        <v>18603.28209</v>
      </c>
      <c r="N935" s="470">
        <v>0</v>
      </c>
      <c r="O935" s="471">
        <v>0.33408</v>
      </c>
    </row>
    <row r="936" spans="1:15" ht="21.75" customHeight="1">
      <c r="A936" s="458"/>
      <c r="B936" s="459"/>
      <c r="C936" s="460"/>
      <c r="D936" s="466"/>
      <c r="E936" s="466"/>
      <c r="F936" s="572" t="s">
        <v>116</v>
      </c>
      <c r="G936" s="572"/>
      <c r="H936" s="572"/>
      <c r="I936" s="467">
        <v>927</v>
      </c>
      <c r="J936" s="468">
        <v>503</v>
      </c>
      <c r="K936" s="469">
        <v>6000512</v>
      </c>
      <c r="L936" s="467">
        <v>0</v>
      </c>
      <c r="M936" s="470">
        <v>1346.75</v>
      </c>
      <c r="N936" s="470">
        <v>0</v>
      </c>
      <c r="O936" s="471">
        <v>0</v>
      </c>
    </row>
    <row r="937" spans="1:15" ht="32.25" customHeight="1">
      <c r="A937" s="458"/>
      <c r="B937" s="459"/>
      <c r="C937" s="460"/>
      <c r="D937" s="466"/>
      <c r="E937" s="466"/>
      <c r="F937" s="466"/>
      <c r="G937" s="573" t="s">
        <v>1159</v>
      </c>
      <c r="H937" s="573"/>
      <c r="I937" s="467">
        <v>927</v>
      </c>
      <c r="J937" s="468">
        <v>503</v>
      </c>
      <c r="K937" s="469">
        <v>6000512</v>
      </c>
      <c r="L937" s="467">
        <v>500</v>
      </c>
      <c r="M937" s="470">
        <v>1346.75</v>
      </c>
      <c r="N937" s="470">
        <v>0</v>
      </c>
      <c r="O937" s="471">
        <v>0</v>
      </c>
    </row>
    <row r="938" spans="1:15" ht="30.75" customHeight="1">
      <c r="A938" s="458"/>
      <c r="B938" s="459"/>
      <c r="C938" s="460"/>
      <c r="D938" s="466"/>
      <c r="E938" s="466"/>
      <c r="F938" s="572" t="s">
        <v>117</v>
      </c>
      <c r="G938" s="572"/>
      <c r="H938" s="572"/>
      <c r="I938" s="467">
        <v>927</v>
      </c>
      <c r="J938" s="468">
        <v>503</v>
      </c>
      <c r="K938" s="469">
        <v>6000513</v>
      </c>
      <c r="L938" s="467">
        <v>0</v>
      </c>
      <c r="M938" s="470">
        <v>5047.78415</v>
      </c>
      <c r="N938" s="470">
        <v>0</v>
      </c>
      <c r="O938" s="471">
        <v>0</v>
      </c>
    </row>
    <row r="939" spans="1:15" ht="32.25" customHeight="1">
      <c r="A939" s="458"/>
      <c r="B939" s="459"/>
      <c r="C939" s="460"/>
      <c r="D939" s="466"/>
      <c r="E939" s="466"/>
      <c r="F939" s="466"/>
      <c r="G939" s="573" t="s">
        <v>1159</v>
      </c>
      <c r="H939" s="573"/>
      <c r="I939" s="467">
        <v>927</v>
      </c>
      <c r="J939" s="468">
        <v>503</v>
      </c>
      <c r="K939" s="469">
        <v>6000513</v>
      </c>
      <c r="L939" s="467">
        <v>500</v>
      </c>
      <c r="M939" s="470">
        <v>5047.78415</v>
      </c>
      <c r="N939" s="470">
        <v>0</v>
      </c>
      <c r="O939" s="471">
        <v>0</v>
      </c>
    </row>
    <row r="940" spans="1:15" ht="32.25" customHeight="1">
      <c r="A940" s="458"/>
      <c r="B940" s="459"/>
      <c r="C940" s="460"/>
      <c r="D940" s="466"/>
      <c r="E940" s="466"/>
      <c r="F940" s="572" t="s">
        <v>118</v>
      </c>
      <c r="G940" s="572"/>
      <c r="H940" s="572"/>
      <c r="I940" s="467">
        <v>927</v>
      </c>
      <c r="J940" s="468">
        <v>503</v>
      </c>
      <c r="K940" s="469">
        <v>6000514</v>
      </c>
      <c r="L940" s="467">
        <v>0</v>
      </c>
      <c r="M940" s="470">
        <v>5149.5</v>
      </c>
      <c r="N940" s="470">
        <v>0</v>
      </c>
      <c r="O940" s="471">
        <v>0</v>
      </c>
    </row>
    <row r="941" spans="1:15" ht="32.25" customHeight="1">
      <c r="A941" s="458"/>
      <c r="B941" s="459"/>
      <c r="C941" s="460"/>
      <c r="D941" s="466"/>
      <c r="E941" s="466"/>
      <c r="F941" s="466"/>
      <c r="G941" s="573" t="s">
        <v>1159</v>
      </c>
      <c r="H941" s="573"/>
      <c r="I941" s="467">
        <v>927</v>
      </c>
      <c r="J941" s="468">
        <v>503</v>
      </c>
      <c r="K941" s="469">
        <v>6000514</v>
      </c>
      <c r="L941" s="467">
        <v>500</v>
      </c>
      <c r="M941" s="470">
        <v>5149.5</v>
      </c>
      <c r="N941" s="470">
        <v>0</v>
      </c>
      <c r="O941" s="471">
        <v>0</v>
      </c>
    </row>
    <row r="942" spans="1:15" ht="30.75" customHeight="1">
      <c r="A942" s="458"/>
      <c r="B942" s="459"/>
      <c r="C942" s="460"/>
      <c r="D942" s="466"/>
      <c r="E942" s="466"/>
      <c r="F942" s="572" t="s">
        <v>119</v>
      </c>
      <c r="G942" s="572"/>
      <c r="H942" s="572"/>
      <c r="I942" s="467">
        <v>927</v>
      </c>
      <c r="J942" s="468">
        <v>503</v>
      </c>
      <c r="K942" s="469">
        <v>6000515</v>
      </c>
      <c r="L942" s="467">
        <v>0</v>
      </c>
      <c r="M942" s="470">
        <v>50</v>
      </c>
      <c r="N942" s="470">
        <v>0</v>
      </c>
      <c r="O942" s="471">
        <v>0</v>
      </c>
    </row>
    <row r="943" spans="1:15" ht="32.25" customHeight="1">
      <c r="A943" s="458"/>
      <c r="B943" s="459"/>
      <c r="C943" s="460"/>
      <c r="D943" s="466"/>
      <c r="E943" s="466"/>
      <c r="F943" s="466"/>
      <c r="G943" s="573" t="s">
        <v>1159</v>
      </c>
      <c r="H943" s="573"/>
      <c r="I943" s="467">
        <v>927</v>
      </c>
      <c r="J943" s="468">
        <v>503</v>
      </c>
      <c r="K943" s="469">
        <v>6000515</v>
      </c>
      <c r="L943" s="467">
        <v>500</v>
      </c>
      <c r="M943" s="470">
        <v>50</v>
      </c>
      <c r="N943" s="470">
        <v>0</v>
      </c>
      <c r="O943" s="471">
        <v>0</v>
      </c>
    </row>
    <row r="944" spans="1:15" ht="103.5" customHeight="1">
      <c r="A944" s="458"/>
      <c r="B944" s="459"/>
      <c r="C944" s="460"/>
      <c r="D944" s="466"/>
      <c r="E944" s="466"/>
      <c r="F944" s="572" t="s">
        <v>1103</v>
      </c>
      <c r="G944" s="572"/>
      <c r="H944" s="572"/>
      <c r="I944" s="467">
        <v>927</v>
      </c>
      <c r="J944" s="468">
        <v>503</v>
      </c>
      <c r="K944" s="469">
        <v>6000516</v>
      </c>
      <c r="L944" s="467">
        <v>0</v>
      </c>
      <c r="M944" s="470">
        <v>320.7</v>
      </c>
      <c r="N944" s="470">
        <v>0</v>
      </c>
      <c r="O944" s="471">
        <v>0</v>
      </c>
    </row>
    <row r="945" spans="1:15" ht="16.5" customHeight="1">
      <c r="A945" s="458"/>
      <c r="B945" s="459"/>
      <c r="C945" s="460"/>
      <c r="D945" s="466"/>
      <c r="E945" s="466"/>
      <c r="F945" s="466"/>
      <c r="G945" s="573" t="s">
        <v>1170</v>
      </c>
      <c r="H945" s="573"/>
      <c r="I945" s="467">
        <v>927</v>
      </c>
      <c r="J945" s="468">
        <v>503</v>
      </c>
      <c r="K945" s="469">
        <v>6000516</v>
      </c>
      <c r="L945" s="467">
        <v>18</v>
      </c>
      <c r="M945" s="470">
        <v>320.7</v>
      </c>
      <c r="N945" s="470">
        <v>0</v>
      </c>
      <c r="O945" s="471">
        <v>0</v>
      </c>
    </row>
    <row r="946" spans="1:15" ht="32.25" customHeight="1">
      <c r="A946" s="458"/>
      <c r="B946" s="459"/>
      <c r="C946" s="460"/>
      <c r="D946" s="466"/>
      <c r="E946" s="466"/>
      <c r="F946" s="572" t="s">
        <v>246</v>
      </c>
      <c r="G946" s="572"/>
      <c r="H946" s="572"/>
      <c r="I946" s="467">
        <v>927</v>
      </c>
      <c r="J946" s="468">
        <v>503</v>
      </c>
      <c r="K946" s="469">
        <v>6000519</v>
      </c>
      <c r="L946" s="467">
        <v>0</v>
      </c>
      <c r="M946" s="470">
        <v>100</v>
      </c>
      <c r="N946" s="470">
        <v>0</v>
      </c>
      <c r="O946" s="471">
        <v>0</v>
      </c>
    </row>
    <row r="947" spans="1:15" ht="32.25" customHeight="1">
      <c r="A947" s="458"/>
      <c r="B947" s="459"/>
      <c r="C947" s="460"/>
      <c r="D947" s="466"/>
      <c r="E947" s="466"/>
      <c r="F947" s="466"/>
      <c r="G947" s="573" t="s">
        <v>1159</v>
      </c>
      <c r="H947" s="573"/>
      <c r="I947" s="467">
        <v>927</v>
      </c>
      <c r="J947" s="468">
        <v>503</v>
      </c>
      <c r="K947" s="469">
        <v>6000519</v>
      </c>
      <c r="L947" s="467">
        <v>500</v>
      </c>
      <c r="M947" s="470">
        <v>100</v>
      </c>
      <c r="N947" s="470">
        <v>0</v>
      </c>
      <c r="O947" s="471">
        <v>0</v>
      </c>
    </row>
    <row r="948" spans="1:15" ht="27.75" customHeight="1">
      <c r="A948" s="458"/>
      <c r="B948" s="459"/>
      <c r="C948" s="460"/>
      <c r="D948" s="572" t="s">
        <v>674</v>
      </c>
      <c r="E948" s="572"/>
      <c r="F948" s="572"/>
      <c r="G948" s="572"/>
      <c r="H948" s="572"/>
      <c r="I948" s="467">
        <v>927</v>
      </c>
      <c r="J948" s="468">
        <v>503</v>
      </c>
      <c r="K948" s="469">
        <v>7950000</v>
      </c>
      <c r="L948" s="467">
        <v>0</v>
      </c>
      <c r="M948" s="470">
        <v>4862.8</v>
      </c>
      <c r="N948" s="470">
        <v>0</v>
      </c>
      <c r="O948" s="471">
        <v>0</v>
      </c>
    </row>
    <row r="949" spans="1:15" ht="53.25" customHeight="1">
      <c r="A949" s="458"/>
      <c r="B949" s="459"/>
      <c r="C949" s="460"/>
      <c r="D949" s="466"/>
      <c r="E949" s="466"/>
      <c r="F949" s="572" t="s">
        <v>288</v>
      </c>
      <c r="G949" s="572"/>
      <c r="H949" s="572"/>
      <c r="I949" s="467">
        <v>927</v>
      </c>
      <c r="J949" s="468">
        <v>503</v>
      </c>
      <c r="K949" s="469">
        <v>7950047</v>
      </c>
      <c r="L949" s="467">
        <v>0</v>
      </c>
      <c r="M949" s="470">
        <v>4862.8</v>
      </c>
      <c r="N949" s="470">
        <v>0</v>
      </c>
      <c r="O949" s="471">
        <v>0</v>
      </c>
    </row>
    <row r="950" spans="1:15" ht="32.25" customHeight="1">
      <c r="A950" s="458"/>
      <c r="B950" s="459"/>
      <c r="C950" s="460"/>
      <c r="D950" s="466"/>
      <c r="E950" s="466"/>
      <c r="F950" s="466"/>
      <c r="G950" s="573" t="s">
        <v>1159</v>
      </c>
      <c r="H950" s="573"/>
      <c r="I950" s="467">
        <v>927</v>
      </c>
      <c r="J950" s="468">
        <v>503</v>
      </c>
      <c r="K950" s="469">
        <v>7950047</v>
      </c>
      <c r="L950" s="467">
        <v>500</v>
      </c>
      <c r="M950" s="470">
        <v>4862.8</v>
      </c>
      <c r="N950" s="470">
        <v>0</v>
      </c>
      <c r="O950" s="471">
        <v>0</v>
      </c>
    </row>
    <row r="951" spans="1:15" ht="32.25" customHeight="1">
      <c r="A951" s="458"/>
      <c r="B951" s="459"/>
      <c r="C951" s="589" t="s">
        <v>683</v>
      </c>
      <c r="D951" s="589"/>
      <c r="E951" s="589"/>
      <c r="F951" s="589"/>
      <c r="G951" s="589"/>
      <c r="H951" s="589"/>
      <c r="I951" s="461">
        <v>927</v>
      </c>
      <c r="J951" s="462">
        <v>910</v>
      </c>
      <c r="K951" s="463">
        <v>0</v>
      </c>
      <c r="L951" s="461">
        <v>0</v>
      </c>
      <c r="M951" s="464">
        <v>1593.58104</v>
      </c>
      <c r="N951" s="464">
        <v>0</v>
      </c>
      <c r="O951" s="465">
        <v>0</v>
      </c>
    </row>
    <row r="952" spans="1:15" ht="33" customHeight="1">
      <c r="A952" s="458"/>
      <c r="B952" s="459"/>
      <c r="C952" s="460"/>
      <c r="D952" s="572" t="s">
        <v>684</v>
      </c>
      <c r="E952" s="572"/>
      <c r="F952" s="572"/>
      <c r="G952" s="572"/>
      <c r="H952" s="572"/>
      <c r="I952" s="467">
        <v>927</v>
      </c>
      <c r="J952" s="468">
        <v>910</v>
      </c>
      <c r="K952" s="469">
        <v>4850000</v>
      </c>
      <c r="L952" s="467">
        <v>0</v>
      </c>
      <c r="M952" s="470">
        <v>289.17728999999997</v>
      </c>
      <c r="N952" s="470">
        <v>0</v>
      </c>
      <c r="O952" s="471">
        <v>0</v>
      </c>
    </row>
    <row r="953" spans="1:15" ht="32.25" customHeight="1">
      <c r="A953" s="458"/>
      <c r="B953" s="459"/>
      <c r="C953" s="460"/>
      <c r="D953" s="466"/>
      <c r="E953" s="572" t="s">
        <v>685</v>
      </c>
      <c r="F953" s="572"/>
      <c r="G953" s="572"/>
      <c r="H953" s="572"/>
      <c r="I953" s="467">
        <v>927</v>
      </c>
      <c r="J953" s="468">
        <v>910</v>
      </c>
      <c r="K953" s="469">
        <v>4859700</v>
      </c>
      <c r="L953" s="467">
        <v>0</v>
      </c>
      <c r="M953" s="470">
        <v>289.17728999999997</v>
      </c>
      <c r="N953" s="470">
        <v>0</v>
      </c>
      <c r="O953" s="471">
        <v>0</v>
      </c>
    </row>
    <row r="954" spans="1:15" ht="21.75" customHeight="1">
      <c r="A954" s="458"/>
      <c r="B954" s="459"/>
      <c r="C954" s="460"/>
      <c r="D954" s="466"/>
      <c r="E954" s="466"/>
      <c r="F954" s="572" t="s">
        <v>1014</v>
      </c>
      <c r="G954" s="572"/>
      <c r="H954" s="572"/>
      <c r="I954" s="467">
        <v>927</v>
      </c>
      <c r="J954" s="468">
        <v>910</v>
      </c>
      <c r="K954" s="469">
        <v>4859703</v>
      </c>
      <c r="L954" s="467">
        <v>0</v>
      </c>
      <c r="M954" s="470">
        <v>289.17728999999997</v>
      </c>
      <c r="N954" s="470">
        <v>0</v>
      </c>
      <c r="O954" s="471">
        <v>0</v>
      </c>
    </row>
    <row r="955" spans="1:15" ht="29.25" customHeight="1">
      <c r="A955" s="458"/>
      <c r="B955" s="459"/>
      <c r="C955" s="460"/>
      <c r="D955" s="466"/>
      <c r="E955" s="466"/>
      <c r="F955" s="466"/>
      <c r="G955" s="573" t="s">
        <v>671</v>
      </c>
      <c r="H955" s="573"/>
      <c r="I955" s="467">
        <v>927</v>
      </c>
      <c r="J955" s="468">
        <v>910</v>
      </c>
      <c r="K955" s="469">
        <v>4859703</v>
      </c>
      <c r="L955" s="467">
        <v>1</v>
      </c>
      <c r="M955" s="470">
        <v>189.79692</v>
      </c>
      <c r="N955" s="470">
        <v>0</v>
      </c>
      <c r="O955" s="471">
        <v>0</v>
      </c>
    </row>
    <row r="956" spans="1:15" ht="32.25" customHeight="1">
      <c r="A956" s="458"/>
      <c r="B956" s="459"/>
      <c r="C956" s="460"/>
      <c r="D956" s="466"/>
      <c r="E956" s="466"/>
      <c r="F956" s="466"/>
      <c r="G956" s="573" t="s">
        <v>1159</v>
      </c>
      <c r="H956" s="573"/>
      <c r="I956" s="467">
        <v>927</v>
      </c>
      <c r="J956" s="468">
        <v>910</v>
      </c>
      <c r="K956" s="469">
        <v>4859703</v>
      </c>
      <c r="L956" s="467">
        <v>500</v>
      </c>
      <c r="M956" s="470">
        <v>99.38037000000011</v>
      </c>
      <c r="N956" s="470">
        <v>0</v>
      </c>
      <c r="O956" s="471">
        <v>0</v>
      </c>
    </row>
    <row r="957" spans="1:15" ht="27" customHeight="1">
      <c r="A957" s="458"/>
      <c r="B957" s="459"/>
      <c r="C957" s="460"/>
      <c r="D957" s="572" t="s">
        <v>674</v>
      </c>
      <c r="E957" s="572"/>
      <c r="F957" s="572"/>
      <c r="G957" s="572"/>
      <c r="H957" s="572"/>
      <c r="I957" s="467">
        <v>927</v>
      </c>
      <c r="J957" s="468">
        <v>910</v>
      </c>
      <c r="K957" s="469">
        <v>7950000</v>
      </c>
      <c r="L957" s="467">
        <v>0</v>
      </c>
      <c r="M957" s="470">
        <v>1304.40375</v>
      </c>
      <c r="N957" s="470">
        <v>0</v>
      </c>
      <c r="O957" s="471">
        <v>0</v>
      </c>
    </row>
    <row r="958" spans="1:15" ht="46.5" customHeight="1">
      <c r="A958" s="458"/>
      <c r="B958" s="459"/>
      <c r="C958" s="460"/>
      <c r="D958" s="466"/>
      <c r="E958" s="466"/>
      <c r="F958" s="572" t="s">
        <v>277</v>
      </c>
      <c r="G958" s="572"/>
      <c r="H958" s="572"/>
      <c r="I958" s="467">
        <v>927</v>
      </c>
      <c r="J958" s="468">
        <v>910</v>
      </c>
      <c r="K958" s="469">
        <v>7950016</v>
      </c>
      <c r="L958" s="467">
        <v>0</v>
      </c>
      <c r="M958" s="470">
        <v>1304.40375</v>
      </c>
      <c r="N958" s="470">
        <v>0</v>
      </c>
      <c r="O958" s="471">
        <v>0</v>
      </c>
    </row>
    <row r="959" spans="1:15" ht="32.25" customHeight="1">
      <c r="A959" s="458"/>
      <c r="B959" s="459"/>
      <c r="C959" s="460"/>
      <c r="D959" s="466"/>
      <c r="E959" s="466"/>
      <c r="F959" s="466"/>
      <c r="G959" s="573" t="s">
        <v>1159</v>
      </c>
      <c r="H959" s="573"/>
      <c r="I959" s="467">
        <v>927</v>
      </c>
      <c r="J959" s="468">
        <v>910</v>
      </c>
      <c r="K959" s="469">
        <v>7950016</v>
      </c>
      <c r="L959" s="467">
        <v>500</v>
      </c>
      <c r="M959" s="470">
        <v>1304.40375</v>
      </c>
      <c r="N959" s="470">
        <v>0</v>
      </c>
      <c r="O959" s="471">
        <v>0</v>
      </c>
    </row>
    <row r="960" spans="1:15" ht="32.25" customHeight="1">
      <c r="A960" s="472" t="s">
        <v>120</v>
      </c>
      <c r="B960" s="590" t="s">
        <v>121</v>
      </c>
      <c r="C960" s="590"/>
      <c r="D960" s="590"/>
      <c r="E960" s="590"/>
      <c r="F960" s="590"/>
      <c r="G960" s="590"/>
      <c r="H960" s="590"/>
      <c r="I960" s="473">
        <v>928</v>
      </c>
      <c r="J960" s="474">
        <v>0</v>
      </c>
      <c r="K960" s="475">
        <v>0</v>
      </c>
      <c r="L960" s="473">
        <v>0</v>
      </c>
      <c r="M960" s="476">
        <v>13148.239</v>
      </c>
      <c r="N960" s="476">
        <v>9603.291</v>
      </c>
      <c r="O960" s="477">
        <v>0</v>
      </c>
    </row>
    <row r="961" spans="1:15" ht="62.25" customHeight="1">
      <c r="A961" s="458"/>
      <c r="B961" s="459"/>
      <c r="C961" s="589" t="s">
        <v>662</v>
      </c>
      <c r="D961" s="589"/>
      <c r="E961" s="589"/>
      <c r="F961" s="589"/>
      <c r="G961" s="589"/>
      <c r="H961" s="589"/>
      <c r="I961" s="461">
        <v>928</v>
      </c>
      <c r="J961" s="462">
        <v>104</v>
      </c>
      <c r="K961" s="463">
        <v>0</v>
      </c>
      <c r="L961" s="461">
        <v>0</v>
      </c>
      <c r="M961" s="464">
        <v>13148.239</v>
      </c>
      <c r="N961" s="464">
        <v>9603.291</v>
      </c>
      <c r="O961" s="465">
        <v>0</v>
      </c>
    </row>
    <row r="962" spans="1:15" ht="27.75" customHeight="1">
      <c r="A962" s="458"/>
      <c r="B962" s="459"/>
      <c r="C962" s="460"/>
      <c r="D962" s="572" t="s">
        <v>1157</v>
      </c>
      <c r="E962" s="572"/>
      <c r="F962" s="572"/>
      <c r="G962" s="572"/>
      <c r="H962" s="572"/>
      <c r="I962" s="467">
        <v>928</v>
      </c>
      <c r="J962" s="468">
        <v>104</v>
      </c>
      <c r="K962" s="469">
        <v>20000</v>
      </c>
      <c r="L962" s="467">
        <v>0</v>
      </c>
      <c r="M962" s="470">
        <v>13148.239</v>
      </c>
      <c r="N962" s="470">
        <v>9603.291</v>
      </c>
      <c r="O962" s="471">
        <v>0</v>
      </c>
    </row>
    <row r="963" spans="1:15" ht="12" customHeight="1">
      <c r="A963" s="458"/>
      <c r="B963" s="459"/>
      <c r="C963" s="460"/>
      <c r="D963" s="466"/>
      <c r="E963" s="572" t="s">
        <v>1158</v>
      </c>
      <c r="F963" s="572"/>
      <c r="G963" s="572"/>
      <c r="H963" s="572"/>
      <c r="I963" s="467">
        <v>928</v>
      </c>
      <c r="J963" s="468">
        <v>104</v>
      </c>
      <c r="K963" s="469">
        <v>20400</v>
      </c>
      <c r="L963" s="467">
        <v>0</v>
      </c>
      <c r="M963" s="470">
        <v>13148.239</v>
      </c>
      <c r="N963" s="470">
        <v>9603.291</v>
      </c>
      <c r="O963" s="471">
        <v>0</v>
      </c>
    </row>
    <row r="964" spans="1:15" ht="32.25" customHeight="1">
      <c r="A964" s="458"/>
      <c r="B964" s="459"/>
      <c r="C964" s="460"/>
      <c r="D964" s="466"/>
      <c r="E964" s="466"/>
      <c r="F964" s="572" t="s">
        <v>121</v>
      </c>
      <c r="G964" s="572"/>
      <c r="H964" s="572"/>
      <c r="I964" s="467">
        <v>928</v>
      </c>
      <c r="J964" s="468">
        <v>104</v>
      </c>
      <c r="K964" s="469">
        <v>20431</v>
      </c>
      <c r="L964" s="467">
        <v>0</v>
      </c>
      <c r="M964" s="470">
        <v>13148.239</v>
      </c>
      <c r="N964" s="470">
        <v>9603.291</v>
      </c>
      <c r="O964" s="471">
        <v>0</v>
      </c>
    </row>
    <row r="965" spans="1:15" ht="32.25" customHeight="1">
      <c r="A965" s="458"/>
      <c r="B965" s="459"/>
      <c r="C965" s="460"/>
      <c r="D965" s="466"/>
      <c r="E965" s="466"/>
      <c r="F965" s="466"/>
      <c r="G965" s="573" t="s">
        <v>1159</v>
      </c>
      <c r="H965" s="573"/>
      <c r="I965" s="467">
        <v>928</v>
      </c>
      <c r="J965" s="468">
        <v>104</v>
      </c>
      <c r="K965" s="469">
        <v>20431</v>
      </c>
      <c r="L965" s="467">
        <v>500</v>
      </c>
      <c r="M965" s="470">
        <v>13148.239</v>
      </c>
      <c r="N965" s="470">
        <v>9603.291</v>
      </c>
      <c r="O965" s="471">
        <v>0</v>
      </c>
    </row>
    <row r="966" spans="1:15" ht="43.5" customHeight="1">
      <c r="A966" s="472" t="s">
        <v>122</v>
      </c>
      <c r="B966" s="590" t="s">
        <v>123</v>
      </c>
      <c r="C966" s="590"/>
      <c r="D966" s="590"/>
      <c r="E966" s="590"/>
      <c r="F966" s="590"/>
      <c r="G966" s="590"/>
      <c r="H966" s="590"/>
      <c r="I966" s="473">
        <v>929</v>
      </c>
      <c r="J966" s="474">
        <v>0</v>
      </c>
      <c r="K966" s="475">
        <v>0</v>
      </c>
      <c r="L966" s="473">
        <v>0</v>
      </c>
      <c r="M966" s="476">
        <v>528335.0081099999</v>
      </c>
      <c r="N966" s="476">
        <v>39504.185600000004</v>
      </c>
      <c r="O966" s="477">
        <v>1.18</v>
      </c>
    </row>
    <row r="967" spans="1:15" ht="65.25" customHeight="1">
      <c r="A967" s="458"/>
      <c r="B967" s="459"/>
      <c r="C967" s="589" t="s">
        <v>662</v>
      </c>
      <c r="D967" s="589"/>
      <c r="E967" s="589"/>
      <c r="F967" s="589"/>
      <c r="G967" s="589"/>
      <c r="H967" s="589"/>
      <c r="I967" s="461">
        <v>929</v>
      </c>
      <c r="J967" s="462">
        <v>104</v>
      </c>
      <c r="K967" s="463">
        <v>0</v>
      </c>
      <c r="L967" s="461">
        <v>0</v>
      </c>
      <c r="M967" s="464">
        <v>25535.797</v>
      </c>
      <c r="N967" s="464">
        <v>20051.984</v>
      </c>
      <c r="O967" s="465">
        <v>0</v>
      </c>
    </row>
    <row r="968" spans="1:15" ht="26.25" customHeight="1">
      <c r="A968" s="458"/>
      <c r="B968" s="459"/>
      <c r="C968" s="460"/>
      <c r="D968" s="572" t="s">
        <v>1157</v>
      </c>
      <c r="E968" s="572"/>
      <c r="F968" s="572"/>
      <c r="G968" s="572"/>
      <c r="H968" s="572"/>
      <c r="I968" s="467">
        <v>929</v>
      </c>
      <c r="J968" s="468">
        <v>104</v>
      </c>
      <c r="K968" s="469">
        <v>20000</v>
      </c>
      <c r="L968" s="467">
        <v>0</v>
      </c>
      <c r="M968" s="470">
        <v>25535.797</v>
      </c>
      <c r="N968" s="470">
        <v>20051.984</v>
      </c>
      <c r="O968" s="471">
        <v>0</v>
      </c>
    </row>
    <row r="969" spans="1:15" ht="12" customHeight="1">
      <c r="A969" s="458"/>
      <c r="B969" s="459"/>
      <c r="C969" s="460"/>
      <c r="D969" s="466"/>
      <c r="E969" s="572" t="s">
        <v>1158</v>
      </c>
      <c r="F969" s="572"/>
      <c r="G969" s="572"/>
      <c r="H969" s="572"/>
      <c r="I969" s="467">
        <v>929</v>
      </c>
      <c r="J969" s="468">
        <v>104</v>
      </c>
      <c r="K969" s="469">
        <v>20400</v>
      </c>
      <c r="L969" s="467">
        <v>0</v>
      </c>
      <c r="M969" s="470">
        <v>25535.797</v>
      </c>
      <c r="N969" s="470">
        <v>20051.984</v>
      </c>
      <c r="O969" s="471">
        <v>0</v>
      </c>
    </row>
    <row r="970" spans="1:15" ht="44.25" customHeight="1">
      <c r="A970" s="458"/>
      <c r="B970" s="459"/>
      <c r="C970" s="460"/>
      <c r="D970" s="466"/>
      <c r="E970" s="466"/>
      <c r="F970" s="572" t="s">
        <v>123</v>
      </c>
      <c r="G970" s="572"/>
      <c r="H970" s="572"/>
      <c r="I970" s="467">
        <v>929</v>
      </c>
      <c r="J970" s="468">
        <v>104</v>
      </c>
      <c r="K970" s="469">
        <v>20432</v>
      </c>
      <c r="L970" s="467">
        <v>0</v>
      </c>
      <c r="M970" s="470">
        <v>25535.797</v>
      </c>
      <c r="N970" s="470">
        <v>20051.984</v>
      </c>
      <c r="O970" s="471">
        <v>0</v>
      </c>
    </row>
    <row r="971" spans="1:15" ht="32.25" customHeight="1">
      <c r="A971" s="458"/>
      <c r="B971" s="459"/>
      <c r="C971" s="460"/>
      <c r="D971" s="466"/>
      <c r="E971" s="466"/>
      <c r="F971" s="466"/>
      <c r="G971" s="573" t="s">
        <v>1159</v>
      </c>
      <c r="H971" s="573"/>
      <c r="I971" s="467">
        <v>929</v>
      </c>
      <c r="J971" s="468">
        <v>104</v>
      </c>
      <c r="K971" s="469">
        <v>20432</v>
      </c>
      <c r="L971" s="467">
        <v>500</v>
      </c>
      <c r="M971" s="470">
        <v>25535.797</v>
      </c>
      <c r="N971" s="470">
        <v>20051.984</v>
      </c>
      <c r="O971" s="471">
        <v>0</v>
      </c>
    </row>
    <row r="972" spans="1:15" ht="21.75" customHeight="1">
      <c r="A972" s="458"/>
      <c r="B972" s="459"/>
      <c r="C972" s="589" t="s">
        <v>1167</v>
      </c>
      <c r="D972" s="589"/>
      <c r="E972" s="589"/>
      <c r="F972" s="589"/>
      <c r="G972" s="589"/>
      <c r="H972" s="589"/>
      <c r="I972" s="461">
        <v>929</v>
      </c>
      <c r="J972" s="462">
        <v>114</v>
      </c>
      <c r="K972" s="463">
        <v>0</v>
      </c>
      <c r="L972" s="461">
        <v>0</v>
      </c>
      <c r="M972" s="464">
        <v>43286.91967</v>
      </c>
      <c r="N972" s="464">
        <v>19452.2016</v>
      </c>
      <c r="O972" s="465">
        <v>1.18</v>
      </c>
    </row>
    <row r="973" spans="1:15" ht="33" customHeight="1">
      <c r="A973" s="458"/>
      <c r="B973" s="459"/>
      <c r="C973" s="460"/>
      <c r="D973" s="572" t="s">
        <v>1168</v>
      </c>
      <c r="E973" s="572"/>
      <c r="F973" s="572"/>
      <c r="G973" s="572"/>
      <c r="H973" s="572"/>
      <c r="I973" s="467">
        <v>929</v>
      </c>
      <c r="J973" s="468">
        <v>114</v>
      </c>
      <c r="K973" s="469">
        <v>920000</v>
      </c>
      <c r="L973" s="467">
        <v>0</v>
      </c>
      <c r="M973" s="470">
        <v>13955.992</v>
      </c>
      <c r="N973" s="470">
        <v>0</v>
      </c>
      <c r="O973" s="471">
        <v>0</v>
      </c>
    </row>
    <row r="974" spans="1:15" ht="21.75" customHeight="1">
      <c r="A974" s="458"/>
      <c r="B974" s="459"/>
      <c r="C974" s="460"/>
      <c r="D974" s="466"/>
      <c r="E974" s="572" t="s">
        <v>1169</v>
      </c>
      <c r="F974" s="572"/>
      <c r="G974" s="572"/>
      <c r="H974" s="572"/>
      <c r="I974" s="467">
        <v>929</v>
      </c>
      <c r="J974" s="468">
        <v>114</v>
      </c>
      <c r="K974" s="469">
        <v>920300</v>
      </c>
      <c r="L974" s="467">
        <v>0</v>
      </c>
      <c r="M974" s="470">
        <v>13955.992</v>
      </c>
      <c r="N974" s="470">
        <v>0</v>
      </c>
      <c r="O974" s="471">
        <v>0</v>
      </c>
    </row>
    <row r="975" spans="1:15" ht="32.25" customHeight="1">
      <c r="A975" s="458"/>
      <c r="B975" s="459"/>
      <c r="C975" s="460"/>
      <c r="D975" s="466"/>
      <c r="E975" s="466"/>
      <c r="F975" s="572" t="s">
        <v>289</v>
      </c>
      <c r="G975" s="572"/>
      <c r="H975" s="572"/>
      <c r="I975" s="467">
        <v>929</v>
      </c>
      <c r="J975" s="468">
        <v>114</v>
      </c>
      <c r="K975" s="469">
        <v>920379</v>
      </c>
      <c r="L975" s="467">
        <v>0</v>
      </c>
      <c r="M975" s="470">
        <v>13955.992</v>
      </c>
      <c r="N975" s="470">
        <v>0</v>
      </c>
      <c r="O975" s="471">
        <v>0</v>
      </c>
    </row>
    <row r="976" spans="1:15" ht="32.25" customHeight="1">
      <c r="A976" s="458"/>
      <c r="B976" s="459"/>
      <c r="C976" s="460"/>
      <c r="D976" s="466"/>
      <c r="E976" s="466"/>
      <c r="F976" s="466"/>
      <c r="G976" s="573" t="s">
        <v>1159</v>
      </c>
      <c r="H976" s="573"/>
      <c r="I976" s="467">
        <v>929</v>
      </c>
      <c r="J976" s="468">
        <v>114</v>
      </c>
      <c r="K976" s="469">
        <v>920379</v>
      </c>
      <c r="L976" s="467">
        <v>500</v>
      </c>
      <c r="M976" s="470">
        <v>13955.992</v>
      </c>
      <c r="N976" s="470">
        <v>0</v>
      </c>
      <c r="O976" s="471">
        <v>0</v>
      </c>
    </row>
    <row r="977" spans="1:15" ht="27" customHeight="1">
      <c r="A977" s="458"/>
      <c r="B977" s="459"/>
      <c r="C977" s="460"/>
      <c r="D977" s="572" t="s">
        <v>669</v>
      </c>
      <c r="E977" s="572"/>
      <c r="F977" s="572"/>
      <c r="G977" s="572"/>
      <c r="H977" s="572"/>
      <c r="I977" s="467">
        <v>929</v>
      </c>
      <c r="J977" s="468">
        <v>114</v>
      </c>
      <c r="K977" s="469">
        <v>930000</v>
      </c>
      <c r="L977" s="467">
        <v>0</v>
      </c>
      <c r="M977" s="470">
        <v>29330.92767</v>
      </c>
      <c r="N977" s="470">
        <v>19452.2016</v>
      </c>
      <c r="O977" s="471">
        <v>1.18</v>
      </c>
    </row>
    <row r="978" spans="1:15" ht="32.25" customHeight="1">
      <c r="A978" s="458"/>
      <c r="B978" s="459"/>
      <c r="C978" s="460"/>
      <c r="D978" s="466"/>
      <c r="E978" s="572" t="s">
        <v>670</v>
      </c>
      <c r="F978" s="572"/>
      <c r="G978" s="572"/>
      <c r="H978" s="572"/>
      <c r="I978" s="467">
        <v>929</v>
      </c>
      <c r="J978" s="468">
        <v>114</v>
      </c>
      <c r="K978" s="469">
        <v>939900</v>
      </c>
      <c r="L978" s="467">
        <v>0</v>
      </c>
      <c r="M978" s="470">
        <v>29330.92767</v>
      </c>
      <c r="N978" s="470">
        <v>19452.2016</v>
      </c>
      <c r="O978" s="471">
        <v>1.18</v>
      </c>
    </row>
    <row r="979" spans="1:15" ht="31.5" customHeight="1">
      <c r="A979" s="458"/>
      <c r="B979" s="459"/>
      <c r="C979" s="460"/>
      <c r="D979" s="466"/>
      <c r="E979" s="466"/>
      <c r="F979" s="572" t="s">
        <v>305</v>
      </c>
      <c r="G979" s="572"/>
      <c r="H979" s="572"/>
      <c r="I979" s="467">
        <v>929</v>
      </c>
      <c r="J979" s="468">
        <v>114</v>
      </c>
      <c r="K979" s="469">
        <v>939907</v>
      </c>
      <c r="L979" s="467">
        <v>0</v>
      </c>
      <c r="M979" s="470">
        <v>29330.92767</v>
      </c>
      <c r="N979" s="470">
        <v>19452.2016</v>
      </c>
      <c r="O979" s="471">
        <v>1.18</v>
      </c>
    </row>
    <row r="980" spans="1:15" ht="18" customHeight="1">
      <c r="A980" s="458"/>
      <c r="B980" s="459"/>
      <c r="C980" s="460"/>
      <c r="D980" s="466"/>
      <c r="E980" s="466"/>
      <c r="F980" s="466"/>
      <c r="G980" s="573" t="s">
        <v>671</v>
      </c>
      <c r="H980" s="573"/>
      <c r="I980" s="467">
        <v>929</v>
      </c>
      <c r="J980" s="468">
        <v>114</v>
      </c>
      <c r="K980" s="469">
        <v>939907</v>
      </c>
      <c r="L980" s="467">
        <v>1</v>
      </c>
      <c r="M980" s="470">
        <v>29330.92767</v>
      </c>
      <c r="N980" s="470">
        <v>19452.2016</v>
      </c>
      <c r="O980" s="471">
        <v>1.18</v>
      </c>
    </row>
    <row r="981" spans="1:15" ht="15.75" customHeight="1">
      <c r="A981" s="458"/>
      <c r="B981" s="459"/>
      <c r="C981" s="589" t="s">
        <v>499</v>
      </c>
      <c r="D981" s="589"/>
      <c r="E981" s="589"/>
      <c r="F981" s="589"/>
      <c r="G981" s="589"/>
      <c r="H981" s="589"/>
      <c r="I981" s="461">
        <v>929</v>
      </c>
      <c r="J981" s="462">
        <v>409</v>
      </c>
      <c r="K981" s="463">
        <v>0</v>
      </c>
      <c r="L981" s="461">
        <v>0</v>
      </c>
      <c r="M981" s="464">
        <v>45103</v>
      </c>
      <c r="N981" s="464">
        <v>0</v>
      </c>
      <c r="O981" s="465">
        <v>0</v>
      </c>
    </row>
    <row r="982" spans="1:15" ht="15.75" customHeight="1">
      <c r="A982" s="458"/>
      <c r="B982" s="459"/>
      <c r="C982" s="460"/>
      <c r="D982" s="572" t="s">
        <v>499</v>
      </c>
      <c r="E982" s="572"/>
      <c r="F982" s="572"/>
      <c r="G982" s="572"/>
      <c r="H982" s="572"/>
      <c r="I982" s="467">
        <v>929</v>
      </c>
      <c r="J982" s="468">
        <v>409</v>
      </c>
      <c r="K982" s="469">
        <v>3150000</v>
      </c>
      <c r="L982" s="467">
        <v>0</v>
      </c>
      <c r="M982" s="470">
        <v>45103</v>
      </c>
      <c r="N982" s="470">
        <v>0</v>
      </c>
      <c r="O982" s="471">
        <v>0</v>
      </c>
    </row>
    <row r="983" spans="1:15" ht="15.75" customHeight="1">
      <c r="A983" s="458"/>
      <c r="B983" s="459"/>
      <c r="C983" s="460"/>
      <c r="D983" s="466"/>
      <c r="E983" s="572" t="s">
        <v>629</v>
      </c>
      <c r="F983" s="572"/>
      <c r="G983" s="572"/>
      <c r="H983" s="572"/>
      <c r="I983" s="467">
        <v>929</v>
      </c>
      <c r="J983" s="468">
        <v>409</v>
      </c>
      <c r="K983" s="469">
        <v>3150200</v>
      </c>
      <c r="L983" s="467">
        <v>0</v>
      </c>
      <c r="M983" s="470">
        <v>45103</v>
      </c>
      <c r="N983" s="470">
        <v>0</v>
      </c>
      <c r="O983" s="471">
        <v>0</v>
      </c>
    </row>
    <row r="984" spans="1:15" ht="75.75" customHeight="1">
      <c r="A984" s="458"/>
      <c r="B984" s="459"/>
      <c r="C984" s="460"/>
      <c r="D984" s="466"/>
      <c r="E984" s="466"/>
      <c r="F984" s="572" t="s">
        <v>630</v>
      </c>
      <c r="G984" s="572"/>
      <c r="H984" s="572"/>
      <c r="I984" s="467">
        <v>929</v>
      </c>
      <c r="J984" s="468">
        <v>409</v>
      </c>
      <c r="K984" s="469">
        <v>3150204</v>
      </c>
      <c r="L984" s="467">
        <v>0</v>
      </c>
      <c r="M984" s="470">
        <v>45103</v>
      </c>
      <c r="N984" s="470">
        <v>0</v>
      </c>
      <c r="O984" s="471">
        <v>0</v>
      </c>
    </row>
    <row r="985" spans="1:15" ht="12" customHeight="1">
      <c r="A985" s="458"/>
      <c r="B985" s="459"/>
      <c r="C985" s="460"/>
      <c r="D985" s="466"/>
      <c r="E985" s="466"/>
      <c r="F985" s="466"/>
      <c r="G985" s="573" t="s">
        <v>481</v>
      </c>
      <c r="H985" s="573"/>
      <c r="I985" s="467">
        <v>929</v>
      </c>
      <c r="J985" s="468">
        <v>409</v>
      </c>
      <c r="K985" s="469">
        <v>3150204</v>
      </c>
      <c r="L985" s="467">
        <v>3</v>
      </c>
      <c r="M985" s="470">
        <v>45103</v>
      </c>
      <c r="N985" s="470">
        <v>0</v>
      </c>
      <c r="O985" s="471">
        <v>0</v>
      </c>
    </row>
    <row r="986" spans="1:15" ht="12" customHeight="1">
      <c r="A986" s="458"/>
      <c r="B986" s="459"/>
      <c r="C986" s="589" t="s">
        <v>475</v>
      </c>
      <c r="D986" s="589"/>
      <c r="E986" s="589"/>
      <c r="F986" s="589"/>
      <c r="G986" s="589"/>
      <c r="H986" s="589"/>
      <c r="I986" s="461">
        <v>929</v>
      </c>
      <c r="J986" s="462">
        <v>501</v>
      </c>
      <c r="K986" s="463">
        <v>0</v>
      </c>
      <c r="L986" s="461">
        <v>0</v>
      </c>
      <c r="M986" s="464">
        <v>158689.471</v>
      </c>
      <c r="N986" s="464">
        <v>0</v>
      </c>
      <c r="O986" s="465">
        <v>0</v>
      </c>
    </row>
    <row r="987" spans="1:15" ht="150.75" customHeight="1">
      <c r="A987" s="458"/>
      <c r="B987" s="459"/>
      <c r="C987" s="460"/>
      <c r="D987" s="572" t="s">
        <v>631</v>
      </c>
      <c r="E987" s="572"/>
      <c r="F987" s="572"/>
      <c r="G987" s="572"/>
      <c r="H987" s="572"/>
      <c r="I987" s="467">
        <v>929</v>
      </c>
      <c r="J987" s="468">
        <v>501</v>
      </c>
      <c r="K987" s="469">
        <v>1000000</v>
      </c>
      <c r="L987" s="467">
        <v>0</v>
      </c>
      <c r="M987" s="470">
        <v>151618.099</v>
      </c>
      <c r="N987" s="470">
        <v>0</v>
      </c>
      <c r="O987" s="471">
        <v>0</v>
      </c>
    </row>
    <row r="988" spans="1:15" ht="148.5" customHeight="1">
      <c r="A988" s="458"/>
      <c r="B988" s="459"/>
      <c r="C988" s="460"/>
      <c r="D988" s="466"/>
      <c r="E988" s="572" t="s">
        <v>631</v>
      </c>
      <c r="F988" s="572"/>
      <c r="G988" s="572"/>
      <c r="H988" s="572"/>
      <c r="I988" s="467">
        <v>929</v>
      </c>
      <c r="J988" s="468">
        <v>501</v>
      </c>
      <c r="K988" s="469">
        <v>1008200</v>
      </c>
      <c r="L988" s="467">
        <v>0</v>
      </c>
      <c r="M988" s="470">
        <v>151618.099</v>
      </c>
      <c r="N988" s="470">
        <v>0</v>
      </c>
      <c r="O988" s="471">
        <v>0</v>
      </c>
    </row>
    <row r="989" spans="1:15" ht="147.75" customHeight="1">
      <c r="A989" s="458"/>
      <c r="B989" s="459"/>
      <c r="C989" s="460"/>
      <c r="D989" s="466"/>
      <c r="E989" s="466"/>
      <c r="F989" s="572" t="s">
        <v>631</v>
      </c>
      <c r="G989" s="572"/>
      <c r="H989" s="572"/>
      <c r="I989" s="467">
        <v>929</v>
      </c>
      <c r="J989" s="468">
        <v>501</v>
      </c>
      <c r="K989" s="469">
        <v>1008209</v>
      </c>
      <c r="L989" s="467">
        <v>0</v>
      </c>
      <c r="M989" s="470">
        <v>111326.443</v>
      </c>
      <c r="N989" s="470">
        <v>0</v>
      </c>
      <c r="O989" s="471">
        <v>0</v>
      </c>
    </row>
    <row r="990" spans="1:15" ht="12" customHeight="1">
      <c r="A990" s="458"/>
      <c r="B990" s="459"/>
      <c r="C990" s="460"/>
      <c r="D990" s="466"/>
      <c r="E990" s="466"/>
      <c r="F990" s="466"/>
      <c r="G990" s="573" t="s">
        <v>481</v>
      </c>
      <c r="H990" s="573"/>
      <c r="I990" s="467">
        <v>929</v>
      </c>
      <c r="J990" s="468">
        <v>501</v>
      </c>
      <c r="K990" s="469">
        <v>1008209</v>
      </c>
      <c r="L990" s="467">
        <v>3</v>
      </c>
      <c r="M990" s="470">
        <v>111326.443</v>
      </c>
      <c r="N990" s="470">
        <v>0</v>
      </c>
      <c r="O990" s="471">
        <v>0</v>
      </c>
    </row>
    <row r="991" spans="1:15" ht="151.5" customHeight="1">
      <c r="A991" s="458"/>
      <c r="B991" s="459"/>
      <c r="C991" s="460"/>
      <c r="D991" s="466"/>
      <c r="E991" s="466"/>
      <c r="F991" s="572" t="s">
        <v>247</v>
      </c>
      <c r="G991" s="572"/>
      <c r="H991" s="572"/>
      <c r="I991" s="467">
        <v>929</v>
      </c>
      <c r="J991" s="468">
        <v>501</v>
      </c>
      <c r="K991" s="469">
        <v>1008210</v>
      </c>
      <c r="L991" s="467">
        <v>0</v>
      </c>
      <c r="M991" s="470">
        <v>14952.824</v>
      </c>
      <c r="N991" s="470">
        <v>0</v>
      </c>
      <c r="O991" s="471">
        <v>0</v>
      </c>
    </row>
    <row r="992" spans="1:15" ht="12" customHeight="1">
      <c r="A992" s="458"/>
      <c r="B992" s="459"/>
      <c r="C992" s="460"/>
      <c r="D992" s="466"/>
      <c r="E992" s="466"/>
      <c r="F992" s="466"/>
      <c r="G992" s="573" t="s">
        <v>481</v>
      </c>
      <c r="H992" s="573"/>
      <c r="I992" s="467">
        <v>929</v>
      </c>
      <c r="J992" s="468">
        <v>501</v>
      </c>
      <c r="K992" s="469">
        <v>1008210</v>
      </c>
      <c r="L992" s="467">
        <v>3</v>
      </c>
      <c r="M992" s="470">
        <v>14952.824</v>
      </c>
      <c r="N992" s="470">
        <v>0</v>
      </c>
      <c r="O992" s="471">
        <v>0</v>
      </c>
    </row>
    <row r="993" spans="1:15" ht="137.25" customHeight="1">
      <c r="A993" s="458"/>
      <c r="B993" s="459"/>
      <c r="C993" s="460"/>
      <c r="D993" s="466"/>
      <c r="E993" s="466"/>
      <c r="F993" s="572" t="s">
        <v>632</v>
      </c>
      <c r="G993" s="572"/>
      <c r="H993" s="572"/>
      <c r="I993" s="467">
        <v>929</v>
      </c>
      <c r="J993" s="468">
        <v>501</v>
      </c>
      <c r="K993" s="469">
        <v>1008211</v>
      </c>
      <c r="L993" s="467">
        <v>0</v>
      </c>
      <c r="M993" s="470">
        <v>25338.832</v>
      </c>
      <c r="N993" s="470">
        <v>0</v>
      </c>
      <c r="O993" s="471">
        <v>0</v>
      </c>
    </row>
    <row r="994" spans="1:15" ht="12" customHeight="1">
      <c r="A994" s="458"/>
      <c r="B994" s="459"/>
      <c r="C994" s="460"/>
      <c r="D994" s="466"/>
      <c r="E994" s="466"/>
      <c r="F994" s="466"/>
      <c r="G994" s="573" t="s">
        <v>481</v>
      </c>
      <c r="H994" s="573"/>
      <c r="I994" s="467">
        <v>929</v>
      </c>
      <c r="J994" s="468">
        <v>501</v>
      </c>
      <c r="K994" s="469">
        <v>1008211</v>
      </c>
      <c r="L994" s="467">
        <v>3</v>
      </c>
      <c r="M994" s="470">
        <v>25338.832</v>
      </c>
      <c r="N994" s="470">
        <v>0</v>
      </c>
      <c r="O994" s="471">
        <v>0</v>
      </c>
    </row>
    <row r="995" spans="1:15" ht="42.75" customHeight="1">
      <c r="A995" s="458"/>
      <c r="B995" s="459"/>
      <c r="C995" s="460"/>
      <c r="D995" s="572" t="s">
        <v>479</v>
      </c>
      <c r="E995" s="572"/>
      <c r="F995" s="572"/>
      <c r="G995" s="572"/>
      <c r="H995" s="572"/>
      <c r="I995" s="467">
        <v>929</v>
      </c>
      <c r="J995" s="468">
        <v>501</v>
      </c>
      <c r="K995" s="469">
        <v>1020000</v>
      </c>
      <c r="L995" s="467">
        <v>0</v>
      </c>
      <c r="M995" s="470">
        <v>699.332</v>
      </c>
      <c r="N995" s="470">
        <v>0</v>
      </c>
      <c r="O995" s="471">
        <v>0</v>
      </c>
    </row>
    <row r="996" spans="1:15" ht="73.5" customHeight="1">
      <c r="A996" s="458"/>
      <c r="B996" s="459"/>
      <c r="C996" s="460"/>
      <c r="D996" s="466"/>
      <c r="E996" s="572" t="s">
        <v>480</v>
      </c>
      <c r="F996" s="572"/>
      <c r="G996" s="572"/>
      <c r="H996" s="572"/>
      <c r="I996" s="467">
        <v>929</v>
      </c>
      <c r="J996" s="468">
        <v>501</v>
      </c>
      <c r="K996" s="469">
        <v>1020100</v>
      </c>
      <c r="L996" s="467">
        <v>0</v>
      </c>
      <c r="M996" s="470">
        <v>699.332</v>
      </c>
      <c r="N996" s="470">
        <v>0</v>
      </c>
      <c r="O996" s="471">
        <v>0</v>
      </c>
    </row>
    <row r="997" spans="1:15" ht="45" customHeight="1">
      <c r="A997" s="458"/>
      <c r="B997" s="459"/>
      <c r="C997" s="460"/>
      <c r="D997" s="466"/>
      <c r="E997" s="466"/>
      <c r="F997" s="572" t="s">
        <v>635</v>
      </c>
      <c r="G997" s="572"/>
      <c r="H997" s="572"/>
      <c r="I997" s="467">
        <v>929</v>
      </c>
      <c r="J997" s="468">
        <v>501</v>
      </c>
      <c r="K997" s="469">
        <v>1020102</v>
      </c>
      <c r="L997" s="467">
        <v>0</v>
      </c>
      <c r="M997" s="470">
        <v>699.332</v>
      </c>
      <c r="N997" s="470">
        <v>0</v>
      </c>
      <c r="O997" s="471">
        <v>0</v>
      </c>
    </row>
    <row r="998" spans="1:15" ht="12" customHeight="1">
      <c r="A998" s="458"/>
      <c r="B998" s="459"/>
      <c r="C998" s="460"/>
      <c r="D998" s="466"/>
      <c r="E998" s="466"/>
      <c r="F998" s="466"/>
      <c r="G998" s="573" t="s">
        <v>481</v>
      </c>
      <c r="H998" s="573"/>
      <c r="I998" s="467">
        <v>929</v>
      </c>
      <c r="J998" s="468">
        <v>501</v>
      </c>
      <c r="K998" s="469">
        <v>1020102</v>
      </c>
      <c r="L998" s="467">
        <v>3</v>
      </c>
      <c r="M998" s="470">
        <v>699.332</v>
      </c>
      <c r="N998" s="470">
        <v>0</v>
      </c>
      <c r="O998" s="471">
        <v>0</v>
      </c>
    </row>
    <row r="999" spans="1:15" ht="30.75" customHeight="1">
      <c r="A999" s="458"/>
      <c r="B999" s="459"/>
      <c r="C999" s="460"/>
      <c r="D999" s="572" t="s">
        <v>674</v>
      </c>
      <c r="E999" s="572"/>
      <c r="F999" s="572"/>
      <c r="G999" s="572"/>
      <c r="H999" s="572"/>
      <c r="I999" s="467">
        <v>929</v>
      </c>
      <c r="J999" s="468">
        <v>501</v>
      </c>
      <c r="K999" s="469">
        <v>7950000</v>
      </c>
      <c r="L999" s="467">
        <v>0</v>
      </c>
      <c r="M999" s="470">
        <v>6372.04</v>
      </c>
      <c r="N999" s="470">
        <v>0</v>
      </c>
      <c r="O999" s="471">
        <v>0</v>
      </c>
    </row>
    <row r="1000" spans="1:15" ht="93" customHeight="1">
      <c r="A1000" s="458"/>
      <c r="B1000" s="459"/>
      <c r="C1000" s="460"/>
      <c r="D1000" s="466"/>
      <c r="E1000" s="466"/>
      <c r="F1000" s="572" t="s">
        <v>633</v>
      </c>
      <c r="G1000" s="572"/>
      <c r="H1000" s="572"/>
      <c r="I1000" s="467">
        <v>929</v>
      </c>
      <c r="J1000" s="468">
        <v>501</v>
      </c>
      <c r="K1000" s="469">
        <v>7950042</v>
      </c>
      <c r="L1000" s="467">
        <v>0</v>
      </c>
      <c r="M1000" s="470">
        <v>6372.04</v>
      </c>
      <c r="N1000" s="470">
        <v>0</v>
      </c>
      <c r="O1000" s="471">
        <v>0</v>
      </c>
    </row>
    <row r="1001" spans="1:15" ht="32.25" customHeight="1">
      <c r="A1001" s="458"/>
      <c r="B1001" s="459"/>
      <c r="C1001" s="460"/>
      <c r="D1001" s="466"/>
      <c r="E1001" s="466"/>
      <c r="F1001" s="466"/>
      <c r="G1001" s="573" t="s">
        <v>1159</v>
      </c>
      <c r="H1001" s="573"/>
      <c r="I1001" s="467">
        <v>929</v>
      </c>
      <c r="J1001" s="468">
        <v>501</v>
      </c>
      <c r="K1001" s="469">
        <v>7950042</v>
      </c>
      <c r="L1001" s="467">
        <v>500</v>
      </c>
      <c r="M1001" s="470">
        <v>6372.04</v>
      </c>
      <c r="N1001" s="470">
        <v>0</v>
      </c>
      <c r="O1001" s="471">
        <v>0</v>
      </c>
    </row>
    <row r="1002" spans="1:15" ht="12" customHeight="1">
      <c r="A1002" s="458"/>
      <c r="B1002" s="459"/>
      <c r="C1002" s="589" t="s">
        <v>1172</v>
      </c>
      <c r="D1002" s="589"/>
      <c r="E1002" s="589"/>
      <c r="F1002" s="589"/>
      <c r="G1002" s="589"/>
      <c r="H1002" s="589"/>
      <c r="I1002" s="461">
        <v>929</v>
      </c>
      <c r="J1002" s="462">
        <v>502</v>
      </c>
      <c r="K1002" s="463">
        <v>0</v>
      </c>
      <c r="L1002" s="461">
        <v>0</v>
      </c>
      <c r="M1002" s="464">
        <v>10482.017440000001</v>
      </c>
      <c r="N1002" s="464">
        <v>0</v>
      </c>
      <c r="O1002" s="465">
        <v>0</v>
      </c>
    </row>
    <row r="1003" spans="1:15" ht="42.75" customHeight="1">
      <c r="A1003" s="458"/>
      <c r="B1003" s="459"/>
      <c r="C1003" s="460"/>
      <c r="D1003" s="572" t="s">
        <v>479</v>
      </c>
      <c r="E1003" s="572"/>
      <c r="F1003" s="572"/>
      <c r="G1003" s="572"/>
      <c r="H1003" s="572"/>
      <c r="I1003" s="467">
        <v>929</v>
      </c>
      <c r="J1003" s="468">
        <v>502</v>
      </c>
      <c r="K1003" s="469">
        <v>1020000</v>
      </c>
      <c r="L1003" s="467">
        <v>0</v>
      </c>
      <c r="M1003" s="470">
        <v>4376.9260300000005</v>
      </c>
      <c r="N1003" s="470">
        <v>0</v>
      </c>
      <c r="O1003" s="471">
        <v>0</v>
      </c>
    </row>
    <row r="1004" spans="1:15" ht="78" customHeight="1">
      <c r="A1004" s="458"/>
      <c r="B1004" s="459"/>
      <c r="C1004" s="460"/>
      <c r="D1004" s="466"/>
      <c r="E1004" s="572" t="s">
        <v>480</v>
      </c>
      <c r="F1004" s="572"/>
      <c r="G1004" s="572"/>
      <c r="H1004" s="572"/>
      <c r="I1004" s="467">
        <v>929</v>
      </c>
      <c r="J1004" s="468">
        <v>502</v>
      </c>
      <c r="K1004" s="469">
        <v>1020100</v>
      </c>
      <c r="L1004" s="467">
        <v>0</v>
      </c>
      <c r="M1004" s="470">
        <v>4376.9260300000005</v>
      </c>
      <c r="N1004" s="470">
        <v>0</v>
      </c>
      <c r="O1004" s="471">
        <v>0</v>
      </c>
    </row>
    <row r="1005" spans="1:15" ht="44.25" customHeight="1">
      <c r="A1005" s="458"/>
      <c r="B1005" s="459"/>
      <c r="C1005" s="460"/>
      <c r="D1005" s="466"/>
      <c r="E1005" s="466"/>
      <c r="F1005" s="572" t="s">
        <v>635</v>
      </c>
      <c r="G1005" s="572"/>
      <c r="H1005" s="572"/>
      <c r="I1005" s="467">
        <v>929</v>
      </c>
      <c r="J1005" s="468">
        <v>502</v>
      </c>
      <c r="K1005" s="469">
        <v>1020102</v>
      </c>
      <c r="L1005" s="467">
        <v>0</v>
      </c>
      <c r="M1005" s="470">
        <v>4376.9260300000005</v>
      </c>
      <c r="N1005" s="470">
        <v>0</v>
      </c>
      <c r="O1005" s="471">
        <v>0</v>
      </c>
    </row>
    <row r="1006" spans="1:15" ht="12" customHeight="1">
      <c r="A1006" s="458"/>
      <c r="B1006" s="459"/>
      <c r="C1006" s="460"/>
      <c r="D1006" s="466"/>
      <c r="E1006" s="466"/>
      <c r="F1006" s="466"/>
      <c r="G1006" s="573" t="s">
        <v>481</v>
      </c>
      <c r="H1006" s="573"/>
      <c r="I1006" s="467">
        <v>929</v>
      </c>
      <c r="J1006" s="468">
        <v>502</v>
      </c>
      <c r="K1006" s="469">
        <v>1020102</v>
      </c>
      <c r="L1006" s="467">
        <v>3</v>
      </c>
      <c r="M1006" s="470">
        <v>4376.9260300000005</v>
      </c>
      <c r="N1006" s="470">
        <v>0</v>
      </c>
      <c r="O1006" s="471">
        <v>0</v>
      </c>
    </row>
    <row r="1007" spans="1:15" ht="32.25" customHeight="1">
      <c r="A1007" s="458"/>
      <c r="B1007" s="459"/>
      <c r="C1007" s="460"/>
      <c r="D1007" s="572" t="s">
        <v>222</v>
      </c>
      <c r="E1007" s="572"/>
      <c r="F1007" s="572"/>
      <c r="G1007" s="572"/>
      <c r="H1007" s="572"/>
      <c r="I1007" s="467">
        <v>929</v>
      </c>
      <c r="J1007" s="468">
        <v>502</v>
      </c>
      <c r="K1007" s="469">
        <v>1040000</v>
      </c>
      <c r="L1007" s="467">
        <v>0</v>
      </c>
      <c r="M1007" s="470">
        <v>6105.09141</v>
      </c>
      <c r="N1007" s="470">
        <v>0</v>
      </c>
      <c r="O1007" s="471">
        <v>0</v>
      </c>
    </row>
    <row r="1008" spans="1:15" ht="32.25" customHeight="1">
      <c r="A1008" s="458"/>
      <c r="B1008" s="459"/>
      <c r="C1008" s="460"/>
      <c r="D1008" s="466"/>
      <c r="E1008" s="572" t="s">
        <v>222</v>
      </c>
      <c r="F1008" s="572"/>
      <c r="G1008" s="572"/>
      <c r="H1008" s="572"/>
      <c r="I1008" s="467">
        <v>929</v>
      </c>
      <c r="J1008" s="468">
        <v>502</v>
      </c>
      <c r="K1008" s="469">
        <v>1040300</v>
      </c>
      <c r="L1008" s="467">
        <v>0</v>
      </c>
      <c r="M1008" s="470">
        <v>4974.548900000001</v>
      </c>
      <c r="N1008" s="470">
        <v>0</v>
      </c>
      <c r="O1008" s="471">
        <v>0</v>
      </c>
    </row>
    <row r="1009" spans="1:15" ht="12" customHeight="1">
      <c r="A1009" s="458"/>
      <c r="B1009" s="459"/>
      <c r="C1009" s="460"/>
      <c r="D1009" s="466"/>
      <c r="E1009" s="466"/>
      <c r="F1009" s="466"/>
      <c r="G1009" s="573" t="s">
        <v>481</v>
      </c>
      <c r="H1009" s="573"/>
      <c r="I1009" s="467">
        <v>929</v>
      </c>
      <c r="J1009" s="468">
        <v>502</v>
      </c>
      <c r="K1009" s="469">
        <v>1040300</v>
      </c>
      <c r="L1009" s="467">
        <v>3</v>
      </c>
      <c r="M1009" s="470">
        <v>2974.5489</v>
      </c>
      <c r="N1009" s="470">
        <v>0</v>
      </c>
      <c r="O1009" s="471">
        <v>0</v>
      </c>
    </row>
    <row r="1010" spans="1:15" ht="123" customHeight="1">
      <c r="A1010" s="458"/>
      <c r="B1010" s="459"/>
      <c r="C1010" s="460"/>
      <c r="D1010" s="466"/>
      <c r="E1010" s="466"/>
      <c r="F1010" s="572" t="s">
        <v>248</v>
      </c>
      <c r="G1010" s="572"/>
      <c r="H1010" s="572"/>
      <c r="I1010" s="467">
        <v>929</v>
      </c>
      <c r="J1010" s="468">
        <v>502</v>
      </c>
      <c r="K1010" s="469">
        <v>1040301</v>
      </c>
      <c r="L1010" s="467">
        <v>0</v>
      </c>
      <c r="M1010" s="470">
        <v>2000</v>
      </c>
      <c r="N1010" s="470">
        <v>0</v>
      </c>
      <c r="O1010" s="471">
        <v>0</v>
      </c>
    </row>
    <row r="1011" spans="1:15" ht="12" customHeight="1">
      <c r="A1011" s="458"/>
      <c r="B1011" s="459"/>
      <c r="C1011" s="460"/>
      <c r="D1011" s="466"/>
      <c r="E1011" s="466"/>
      <c r="F1011" s="466"/>
      <c r="G1011" s="573" t="s">
        <v>481</v>
      </c>
      <c r="H1011" s="573"/>
      <c r="I1011" s="467">
        <v>929</v>
      </c>
      <c r="J1011" s="468">
        <v>502</v>
      </c>
      <c r="K1011" s="469">
        <v>1040301</v>
      </c>
      <c r="L1011" s="467">
        <v>3</v>
      </c>
      <c r="M1011" s="470">
        <v>2000</v>
      </c>
      <c r="N1011" s="470">
        <v>0</v>
      </c>
      <c r="O1011" s="471">
        <v>0</v>
      </c>
    </row>
    <row r="1012" spans="1:15" ht="34.5" customHeight="1">
      <c r="A1012" s="458"/>
      <c r="B1012" s="459"/>
      <c r="C1012" s="460"/>
      <c r="D1012" s="466"/>
      <c r="E1012" s="572" t="s">
        <v>634</v>
      </c>
      <c r="F1012" s="572"/>
      <c r="G1012" s="572"/>
      <c r="H1012" s="572"/>
      <c r="I1012" s="467">
        <v>929</v>
      </c>
      <c r="J1012" s="468">
        <v>502</v>
      </c>
      <c r="K1012" s="469">
        <v>1040400</v>
      </c>
      <c r="L1012" s="467">
        <v>0</v>
      </c>
      <c r="M1012" s="470">
        <v>1130.54251</v>
      </c>
      <c r="N1012" s="470">
        <v>0</v>
      </c>
      <c r="O1012" s="471">
        <v>0</v>
      </c>
    </row>
    <row r="1013" spans="1:15" ht="12" customHeight="1">
      <c r="A1013" s="458"/>
      <c r="B1013" s="459"/>
      <c r="C1013" s="460"/>
      <c r="D1013" s="466"/>
      <c r="E1013" s="466"/>
      <c r="F1013" s="466"/>
      <c r="G1013" s="573" t="s">
        <v>481</v>
      </c>
      <c r="H1013" s="573"/>
      <c r="I1013" s="467">
        <v>929</v>
      </c>
      <c r="J1013" s="468">
        <v>502</v>
      </c>
      <c r="K1013" s="469">
        <v>1040400</v>
      </c>
      <c r="L1013" s="467">
        <v>3</v>
      </c>
      <c r="M1013" s="470">
        <v>1130.54251</v>
      </c>
      <c r="N1013" s="470">
        <v>0</v>
      </c>
      <c r="O1013" s="471">
        <v>0</v>
      </c>
    </row>
    <row r="1014" spans="1:15" ht="12" customHeight="1">
      <c r="A1014" s="458"/>
      <c r="B1014" s="459"/>
      <c r="C1014" s="589" t="s">
        <v>500</v>
      </c>
      <c r="D1014" s="589"/>
      <c r="E1014" s="589"/>
      <c r="F1014" s="589"/>
      <c r="G1014" s="589"/>
      <c r="H1014" s="589"/>
      <c r="I1014" s="461">
        <v>929</v>
      </c>
      <c r="J1014" s="462">
        <v>503</v>
      </c>
      <c r="K1014" s="463">
        <v>0</v>
      </c>
      <c r="L1014" s="461">
        <v>0</v>
      </c>
      <c r="M1014" s="464">
        <v>63387.00315</v>
      </c>
      <c r="N1014" s="464">
        <v>0</v>
      </c>
      <c r="O1014" s="465">
        <v>0</v>
      </c>
    </row>
    <row r="1015" spans="1:15" ht="42.75" customHeight="1">
      <c r="A1015" s="458"/>
      <c r="B1015" s="459"/>
      <c r="C1015" s="460"/>
      <c r="D1015" s="572" t="s">
        <v>479</v>
      </c>
      <c r="E1015" s="572"/>
      <c r="F1015" s="572"/>
      <c r="G1015" s="572"/>
      <c r="H1015" s="572"/>
      <c r="I1015" s="467">
        <v>929</v>
      </c>
      <c r="J1015" s="468">
        <v>503</v>
      </c>
      <c r="K1015" s="469">
        <v>1020000</v>
      </c>
      <c r="L1015" s="467">
        <v>0</v>
      </c>
      <c r="M1015" s="470">
        <v>22204.7679</v>
      </c>
      <c r="N1015" s="470">
        <v>0</v>
      </c>
      <c r="O1015" s="471">
        <v>0</v>
      </c>
    </row>
    <row r="1016" spans="1:15" ht="76.5" customHeight="1">
      <c r="A1016" s="458"/>
      <c r="B1016" s="459"/>
      <c r="C1016" s="460"/>
      <c r="D1016" s="466"/>
      <c r="E1016" s="572" t="s">
        <v>480</v>
      </c>
      <c r="F1016" s="572"/>
      <c r="G1016" s="572"/>
      <c r="H1016" s="572"/>
      <c r="I1016" s="467">
        <v>929</v>
      </c>
      <c r="J1016" s="468">
        <v>503</v>
      </c>
      <c r="K1016" s="469">
        <v>1020100</v>
      </c>
      <c r="L1016" s="467">
        <v>0</v>
      </c>
      <c r="M1016" s="470">
        <v>22204.7679</v>
      </c>
      <c r="N1016" s="470">
        <v>0</v>
      </c>
      <c r="O1016" s="471">
        <v>0</v>
      </c>
    </row>
    <row r="1017" spans="1:15" ht="53.25" customHeight="1">
      <c r="A1017" s="458"/>
      <c r="B1017" s="459"/>
      <c r="C1017" s="460"/>
      <c r="D1017" s="466"/>
      <c r="E1017" s="466"/>
      <c r="F1017" s="572" t="s">
        <v>635</v>
      </c>
      <c r="G1017" s="572"/>
      <c r="H1017" s="572"/>
      <c r="I1017" s="467">
        <v>929</v>
      </c>
      <c r="J1017" s="468">
        <v>503</v>
      </c>
      <c r="K1017" s="469">
        <v>1020102</v>
      </c>
      <c r="L1017" s="467">
        <v>0</v>
      </c>
      <c r="M1017" s="470">
        <v>20677.9679</v>
      </c>
      <c r="N1017" s="470">
        <v>0</v>
      </c>
      <c r="O1017" s="471">
        <v>0</v>
      </c>
    </row>
    <row r="1018" spans="1:15" ht="12" customHeight="1">
      <c r="A1018" s="458"/>
      <c r="B1018" s="459"/>
      <c r="C1018" s="460"/>
      <c r="D1018" s="466"/>
      <c r="E1018" s="466"/>
      <c r="F1018" s="466"/>
      <c r="G1018" s="573" t="s">
        <v>481</v>
      </c>
      <c r="H1018" s="573"/>
      <c r="I1018" s="467">
        <v>929</v>
      </c>
      <c r="J1018" s="468">
        <v>503</v>
      </c>
      <c r="K1018" s="469">
        <v>1020102</v>
      </c>
      <c r="L1018" s="467">
        <v>3</v>
      </c>
      <c r="M1018" s="470">
        <v>20677.9679</v>
      </c>
      <c r="N1018" s="470">
        <v>0</v>
      </c>
      <c r="O1018" s="471">
        <v>0</v>
      </c>
    </row>
    <row r="1019" spans="1:15" ht="42.75" customHeight="1">
      <c r="A1019" s="458"/>
      <c r="B1019" s="459"/>
      <c r="C1019" s="460"/>
      <c r="D1019" s="466"/>
      <c r="E1019" s="466"/>
      <c r="F1019" s="572" t="s">
        <v>636</v>
      </c>
      <c r="G1019" s="572"/>
      <c r="H1019" s="572"/>
      <c r="I1019" s="467">
        <v>929</v>
      </c>
      <c r="J1019" s="468">
        <v>503</v>
      </c>
      <c r="K1019" s="469">
        <v>1020115</v>
      </c>
      <c r="L1019" s="467">
        <v>0</v>
      </c>
      <c r="M1019" s="470">
        <v>1526.8</v>
      </c>
      <c r="N1019" s="470">
        <v>0</v>
      </c>
      <c r="O1019" s="471">
        <v>0</v>
      </c>
    </row>
    <row r="1020" spans="1:15" ht="12" customHeight="1">
      <c r="A1020" s="458"/>
      <c r="B1020" s="459"/>
      <c r="C1020" s="460"/>
      <c r="D1020" s="466"/>
      <c r="E1020" s="466"/>
      <c r="F1020" s="466"/>
      <c r="G1020" s="573" t="s">
        <v>481</v>
      </c>
      <c r="H1020" s="573"/>
      <c r="I1020" s="467">
        <v>929</v>
      </c>
      <c r="J1020" s="468">
        <v>503</v>
      </c>
      <c r="K1020" s="469">
        <v>1020115</v>
      </c>
      <c r="L1020" s="467">
        <v>3</v>
      </c>
      <c r="M1020" s="470">
        <v>1526.8</v>
      </c>
      <c r="N1020" s="470">
        <v>0</v>
      </c>
      <c r="O1020" s="471">
        <v>0</v>
      </c>
    </row>
    <row r="1021" spans="1:15" ht="12" customHeight="1">
      <c r="A1021" s="458"/>
      <c r="B1021" s="459"/>
      <c r="C1021" s="460"/>
      <c r="D1021" s="572" t="s">
        <v>500</v>
      </c>
      <c r="E1021" s="572"/>
      <c r="F1021" s="572"/>
      <c r="G1021" s="572"/>
      <c r="H1021" s="572"/>
      <c r="I1021" s="467">
        <v>929</v>
      </c>
      <c r="J1021" s="468">
        <v>503</v>
      </c>
      <c r="K1021" s="469">
        <v>6000000</v>
      </c>
      <c r="L1021" s="467">
        <v>0</v>
      </c>
      <c r="M1021" s="470">
        <v>41182.23525</v>
      </c>
      <c r="N1021" s="470">
        <v>0</v>
      </c>
      <c r="O1021" s="471">
        <v>0</v>
      </c>
    </row>
    <row r="1022" spans="1:15" ht="12" customHeight="1">
      <c r="A1022" s="458"/>
      <c r="B1022" s="459"/>
      <c r="C1022" s="460"/>
      <c r="D1022" s="466"/>
      <c r="E1022" s="572" t="s">
        <v>101</v>
      </c>
      <c r="F1022" s="572"/>
      <c r="G1022" s="572"/>
      <c r="H1022" s="572"/>
      <c r="I1022" s="467">
        <v>929</v>
      </c>
      <c r="J1022" s="468">
        <v>503</v>
      </c>
      <c r="K1022" s="469">
        <v>6000100</v>
      </c>
      <c r="L1022" s="467">
        <v>0</v>
      </c>
      <c r="M1022" s="470">
        <v>5772.98658</v>
      </c>
      <c r="N1022" s="470">
        <v>0</v>
      </c>
      <c r="O1022" s="471">
        <v>0</v>
      </c>
    </row>
    <row r="1023" spans="1:15" ht="32.25" customHeight="1">
      <c r="A1023" s="458"/>
      <c r="B1023" s="459"/>
      <c r="C1023" s="460"/>
      <c r="D1023" s="466"/>
      <c r="E1023" s="466"/>
      <c r="F1023" s="572" t="s">
        <v>637</v>
      </c>
      <c r="G1023" s="572"/>
      <c r="H1023" s="572"/>
      <c r="I1023" s="467">
        <v>929</v>
      </c>
      <c r="J1023" s="468">
        <v>503</v>
      </c>
      <c r="K1023" s="469">
        <v>6000104</v>
      </c>
      <c r="L1023" s="467">
        <v>0</v>
      </c>
      <c r="M1023" s="470">
        <v>5772.98658</v>
      </c>
      <c r="N1023" s="470">
        <v>0</v>
      </c>
      <c r="O1023" s="471">
        <v>0</v>
      </c>
    </row>
    <row r="1024" spans="1:15" ht="32.25" customHeight="1">
      <c r="A1024" s="458"/>
      <c r="B1024" s="459"/>
      <c r="C1024" s="460"/>
      <c r="D1024" s="466"/>
      <c r="E1024" s="466"/>
      <c r="F1024" s="466"/>
      <c r="G1024" s="573" t="s">
        <v>1159</v>
      </c>
      <c r="H1024" s="573"/>
      <c r="I1024" s="467">
        <v>929</v>
      </c>
      <c r="J1024" s="468">
        <v>503</v>
      </c>
      <c r="K1024" s="469">
        <v>6000104</v>
      </c>
      <c r="L1024" s="467">
        <v>500</v>
      </c>
      <c r="M1024" s="470">
        <v>5772.98658</v>
      </c>
      <c r="N1024" s="470">
        <v>0</v>
      </c>
      <c r="O1024" s="471">
        <v>0</v>
      </c>
    </row>
    <row r="1025" spans="1:15" ht="42.75" customHeight="1">
      <c r="A1025" s="458"/>
      <c r="B1025" s="459"/>
      <c r="C1025" s="460"/>
      <c r="D1025" s="466"/>
      <c r="E1025" s="572" t="s">
        <v>501</v>
      </c>
      <c r="F1025" s="572"/>
      <c r="G1025" s="572"/>
      <c r="H1025" s="572"/>
      <c r="I1025" s="467">
        <v>929</v>
      </c>
      <c r="J1025" s="468">
        <v>503</v>
      </c>
      <c r="K1025" s="469">
        <v>6000200</v>
      </c>
      <c r="L1025" s="467">
        <v>0</v>
      </c>
      <c r="M1025" s="470">
        <v>4815.903969999999</v>
      </c>
      <c r="N1025" s="470">
        <v>0</v>
      </c>
      <c r="O1025" s="471">
        <v>0</v>
      </c>
    </row>
    <row r="1026" spans="1:15" ht="32.25" customHeight="1">
      <c r="A1026" s="458"/>
      <c r="B1026" s="459"/>
      <c r="C1026" s="460"/>
      <c r="D1026" s="466"/>
      <c r="E1026" s="466"/>
      <c r="F1026" s="466"/>
      <c r="G1026" s="573" t="s">
        <v>1159</v>
      </c>
      <c r="H1026" s="573"/>
      <c r="I1026" s="467">
        <v>929</v>
      </c>
      <c r="J1026" s="468">
        <v>503</v>
      </c>
      <c r="K1026" s="469">
        <v>6000200</v>
      </c>
      <c r="L1026" s="467">
        <v>500</v>
      </c>
      <c r="M1026" s="470">
        <v>4815.903969999999</v>
      </c>
      <c r="N1026" s="470">
        <v>0</v>
      </c>
      <c r="O1026" s="471">
        <v>0</v>
      </c>
    </row>
    <row r="1027" spans="1:15" ht="32.25" customHeight="1">
      <c r="A1027" s="458"/>
      <c r="B1027" s="459"/>
      <c r="C1027" s="460"/>
      <c r="D1027" s="466"/>
      <c r="E1027" s="572" t="s">
        <v>107</v>
      </c>
      <c r="F1027" s="572"/>
      <c r="G1027" s="572"/>
      <c r="H1027" s="572"/>
      <c r="I1027" s="467">
        <v>929</v>
      </c>
      <c r="J1027" s="468">
        <v>503</v>
      </c>
      <c r="K1027" s="469">
        <v>6000500</v>
      </c>
      <c r="L1027" s="467">
        <v>0</v>
      </c>
      <c r="M1027" s="470">
        <v>30593.3447</v>
      </c>
      <c r="N1027" s="470">
        <v>0</v>
      </c>
      <c r="O1027" s="471">
        <v>0</v>
      </c>
    </row>
    <row r="1028" spans="1:15" ht="21.75" customHeight="1">
      <c r="A1028" s="458"/>
      <c r="B1028" s="459"/>
      <c r="C1028" s="460"/>
      <c r="D1028" s="466"/>
      <c r="E1028" s="466"/>
      <c r="F1028" s="572" t="s">
        <v>638</v>
      </c>
      <c r="G1028" s="572"/>
      <c r="H1028" s="572"/>
      <c r="I1028" s="467">
        <v>929</v>
      </c>
      <c r="J1028" s="468">
        <v>503</v>
      </c>
      <c r="K1028" s="469">
        <v>6000501</v>
      </c>
      <c r="L1028" s="467">
        <v>0</v>
      </c>
      <c r="M1028" s="470">
        <v>30593.3447</v>
      </c>
      <c r="N1028" s="470">
        <v>0</v>
      </c>
      <c r="O1028" s="471">
        <v>0</v>
      </c>
    </row>
    <row r="1029" spans="1:15" ht="32.25" customHeight="1">
      <c r="A1029" s="458"/>
      <c r="B1029" s="459"/>
      <c r="C1029" s="460"/>
      <c r="D1029" s="466"/>
      <c r="E1029" s="466"/>
      <c r="F1029" s="466"/>
      <c r="G1029" s="573" t="s">
        <v>1159</v>
      </c>
      <c r="H1029" s="573"/>
      <c r="I1029" s="467">
        <v>929</v>
      </c>
      <c r="J1029" s="468">
        <v>503</v>
      </c>
      <c r="K1029" s="469">
        <v>6000501</v>
      </c>
      <c r="L1029" s="467">
        <v>500</v>
      </c>
      <c r="M1029" s="470">
        <v>30593.3447</v>
      </c>
      <c r="N1029" s="470">
        <v>0</v>
      </c>
      <c r="O1029" s="471">
        <v>0</v>
      </c>
    </row>
    <row r="1030" spans="1:15" ht="12" customHeight="1">
      <c r="A1030" s="458"/>
      <c r="B1030" s="459"/>
      <c r="C1030" s="589" t="s">
        <v>849</v>
      </c>
      <c r="D1030" s="589"/>
      <c r="E1030" s="589"/>
      <c r="F1030" s="589"/>
      <c r="G1030" s="589"/>
      <c r="H1030" s="589"/>
      <c r="I1030" s="461">
        <v>929</v>
      </c>
      <c r="J1030" s="462">
        <v>701</v>
      </c>
      <c r="K1030" s="463">
        <v>0</v>
      </c>
      <c r="L1030" s="461">
        <v>0</v>
      </c>
      <c r="M1030" s="464">
        <v>33741.24682</v>
      </c>
      <c r="N1030" s="464">
        <v>0</v>
      </c>
      <c r="O1030" s="465">
        <v>0</v>
      </c>
    </row>
    <row r="1031" spans="1:15" ht="21.75" customHeight="1">
      <c r="A1031" s="458"/>
      <c r="B1031" s="459"/>
      <c r="C1031" s="460"/>
      <c r="D1031" s="572" t="s">
        <v>850</v>
      </c>
      <c r="E1031" s="572"/>
      <c r="F1031" s="572"/>
      <c r="G1031" s="572"/>
      <c r="H1031" s="572"/>
      <c r="I1031" s="467">
        <v>929</v>
      </c>
      <c r="J1031" s="468">
        <v>701</v>
      </c>
      <c r="K1031" s="469">
        <v>4200000</v>
      </c>
      <c r="L1031" s="467">
        <v>0</v>
      </c>
      <c r="M1031" s="470">
        <v>24273.84182</v>
      </c>
      <c r="N1031" s="470">
        <v>0</v>
      </c>
      <c r="O1031" s="471">
        <v>0</v>
      </c>
    </row>
    <row r="1032" spans="1:15" ht="32.25" customHeight="1">
      <c r="A1032" s="458"/>
      <c r="B1032" s="459"/>
      <c r="C1032" s="460"/>
      <c r="D1032" s="466"/>
      <c r="E1032" s="572" t="s">
        <v>670</v>
      </c>
      <c r="F1032" s="572"/>
      <c r="G1032" s="572"/>
      <c r="H1032" s="572"/>
      <c r="I1032" s="467">
        <v>929</v>
      </c>
      <c r="J1032" s="468">
        <v>701</v>
      </c>
      <c r="K1032" s="469">
        <v>4209900</v>
      </c>
      <c r="L1032" s="467">
        <v>0</v>
      </c>
      <c r="M1032" s="470">
        <v>24273.84182</v>
      </c>
      <c r="N1032" s="470">
        <v>0</v>
      </c>
      <c r="O1032" s="471">
        <v>0</v>
      </c>
    </row>
    <row r="1033" spans="1:15" ht="29.25" customHeight="1">
      <c r="A1033" s="458"/>
      <c r="B1033" s="459"/>
      <c r="C1033" s="460"/>
      <c r="D1033" s="466"/>
      <c r="E1033" s="466"/>
      <c r="F1033" s="466"/>
      <c r="G1033" s="573" t="s">
        <v>671</v>
      </c>
      <c r="H1033" s="573"/>
      <c r="I1033" s="467">
        <v>929</v>
      </c>
      <c r="J1033" s="468">
        <v>701</v>
      </c>
      <c r="K1033" s="469">
        <v>4209900</v>
      </c>
      <c r="L1033" s="467">
        <v>1</v>
      </c>
      <c r="M1033" s="470">
        <v>1238.06</v>
      </c>
      <c r="N1033" s="470">
        <v>0</v>
      </c>
      <c r="O1033" s="471">
        <v>0</v>
      </c>
    </row>
    <row r="1034" spans="1:15" ht="29.25" customHeight="1">
      <c r="A1034" s="458"/>
      <c r="B1034" s="459"/>
      <c r="C1034" s="460"/>
      <c r="D1034" s="466"/>
      <c r="E1034" s="466"/>
      <c r="F1034" s="572" t="s">
        <v>639</v>
      </c>
      <c r="G1034" s="572"/>
      <c r="H1034" s="572"/>
      <c r="I1034" s="467">
        <v>929</v>
      </c>
      <c r="J1034" s="468">
        <v>701</v>
      </c>
      <c r="K1034" s="469">
        <v>4209904</v>
      </c>
      <c r="L1034" s="467">
        <v>0</v>
      </c>
      <c r="M1034" s="470">
        <v>23035.78182</v>
      </c>
      <c r="N1034" s="470">
        <v>0</v>
      </c>
      <c r="O1034" s="471">
        <v>0</v>
      </c>
    </row>
    <row r="1035" spans="1:15" ht="31.5" customHeight="1">
      <c r="A1035" s="458"/>
      <c r="B1035" s="459"/>
      <c r="C1035" s="460"/>
      <c r="D1035" s="466"/>
      <c r="E1035" s="466"/>
      <c r="F1035" s="466"/>
      <c r="G1035" s="573" t="s">
        <v>671</v>
      </c>
      <c r="H1035" s="573"/>
      <c r="I1035" s="467">
        <v>929</v>
      </c>
      <c r="J1035" s="468">
        <v>701</v>
      </c>
      <c r="K1035" s="469">
        <v>4209904</v>
      </c>
      <c r="L1035" s="467">
        <v>1</v>
      </c>
      <c r="M1035" s="470">
        <v>23035.78182</v>
      </c>
      <c r="N1035" s="470">
        <v>0</v>
      </c>
      <c r="O1035" s="471">
        <v>0</v>
      </c>
    </row>
    <row r="1036" spans="1:15" ht="90" customHeight="1">
      <c r="A1036" s="458"/>
      <c r="B1036" s="459"/>
      <c r="C1036" s="460"/>
      <c r="D1036" s="572" t="s">
        <v>985</v>
      </c>
      <c r="E1036" s="572"/>
      <c r="F1036" s="572"/>
      <c r="G1036" s="572"/>
      <c r="H1036" s="572"/>
      <c r="I1036" s="467">
        <v>929</v>
      </c>
      <c r="J1036" s="468">
        <v>701</v>
      </c>
      <c r="K1036" s="469">
        <v>5210000</v>
      </c>
      <c r="L1036" s="467">
        <v>0</v>
      </c>
      <c r="M1036" s="470">
        <v>4000</v>
      </c>
      <c r="N1036" s="470">
        <v>0</v>
      </c>
      <c r="O1036" s="471">
        <v>0</v>
      </c>
    </row>
    <row r="1037" spans="1:15" ht="102.75" customHeight="1">
      <c r="A1037" s="458"/>
      <c r="B1037" s="459"/>
      <c r="C1037" s="460"/>
      <c r="D1037" s="466"/>
      <c r="E1037" s="572" t="s">
        <v>302</v>
      </c>
      <c r="F1037" s="572"/>
      <c r="G1037" s="572"/>
      <c r="H1037" s="572"/>
      <c r="I1037" s="467">
        <v>929</v>
      </c>
      <c r="J1037" s="468">
        <v>701</v>
      </c>
      <c r="K1037" s="469">
        <v>5210300</v>
      </c>
      <c r="L1037" s="467">
        <v>0</v>
      </c>
      <c r="M1037" s="470">
        <v>4000</v>
      </c>
      <c r="N1037" s="470">
        <v>0</v>
      </c>
      <c r="O1037" s="471">
        <v>0</v>
      </c>
    </row>
    <row r="1038" spans="1:15" ht="102" customHeight="1">
      <c r="A1038" s="458"/>
      <c r="B1038" s="459"/>
      <c r="C1038" s="460"/>
      <c r="D1038" s="466"/>
      <c r="E1038" s="466"/>
      <c r="F1038" s="572" t="s">
        <v>302</v>
      </c>
      <c r="G1038" s="572"/>
      <c r="H1038" s="572"/>
      <c r="I1038" s="467">
        <v>929</v>
      </c>
      <c r="J1038" s="468">
        <v>701</v>
      </c>
      <c r="K1038" s="469">
        <v>5210301</v>
      </c>
      <c r="L1038" s="467">
        <v>0</v>
      </c>
      <c r="M1038" s="470">
        <v>4000</v>
      </c>
      <c r="N1038" s="470">
        <v>0</v>
      </c>
      <c r="O1038" s="471">
        <v>0</v>
      </c>
    </row>
    <row r="1039" spans="1:15" ht="27" customHeight="1">
      <c r="A1039" s="458"/>
      <c r="B1039" s="459"/>
      <c r="C1039" s="460"/>
      <c r="D1039" s="466"/>
      <c r="E1039" s="466"/>
      <c r="F1039" s="466"/>
      <c r="G1039" s="573" t="s">
        <v>671</v>
      </c>
      <c r="H1039" s="573"/>
      <c r="I1039" s="467">
        <v>929</v>
      </c>
      <c r="J1039" s="468">
        <v>701</v>
      </c>
      <c r="K1039" s="469">
        <v>5210301</v>
      </c>
      <c r="L1039" s="467">
        <v>1</v>
      </c>
      <c r="M1039" s="470">
        <v>4000</v>
      </c>
      <c r="N1039" s="470">
        <v>0</v>
      </c>
      <c r="O1039" s="471">
        <v>0</v>
      </c>
    </row>
    <row r="1040" spans="1:15" ht="29.25" customHeight="1">
      <c r="A1040" s="458"/>
      <c r="B1040" s="459"/>
      <c r="C1040" s="460"/>
      <c r="D1040" s="572" t="s">
        <v>674</v>
      </c>
      <c r="E1040" s="572"/>
      <c r="F1040" s="572"/>
      <c r="G1040" s="572"/>
      <c r="H1040" s="572"/>
      <c r="I1040" s="467">
        <v>929</v>
      </c>
      <c r="J1040" s="468">
        <v>701</v>
      </c>
      <c r="K1040" s="469">
        <v>7950000</v>
      </c>
      <c r="L1040" s="467">
        <v>0</v>
      </c>
      <c r="M1040" s="470">
        <v>5467.405</v>
      </c>
      <c r="N1040" s="470">
        <v>0</v>
      </c>
      <c r="O1040" s="471">
        <v>0</v>
      </c>
    </row>
    <row r="1041" spans="1:15" ht="61.5" customHeight="1">
      <c r="A1041" s="458"/>
      <c r="B1041" s="459"/>
      <c r="C1041" s="460"/>
      <c r="D1041" s="466"/>
      <c r="E1041" s="466"/>
      <c r="F1041" s="572" t="s">
        <v>852</v>
      </c>
      <c r="G1041" s="572"/>
      <c r="H1041" s="572"/>
      <c r="I1041" s="467">
        <v>929</v>
      </c>
      <c r="J1041" s="468">
        <v>701</v>
      </c>
      <c r="K1041" s="469">
        <v>7950043</v>
      </c>
      <c r="L1041" s="467">
        <v>0</v>
      </c>
      <c r="M1041" s="470">
        <v>5467.405</v>
      </c>
      <c r="N1041" s="470">
        <v>0</v>
      </c>
      <c r="O1041" s="471">
        <v>0</v>
      </c>
    </row>
    <row r="1042" spans="1:15" ht="32.25" customHeight="1">
      <c r="A1042" s="458"/>
      <c r="B1042" s="459"/>
      <c r="C1042" s="460"/>
      <c r="D1042" s="466"/>
      <c r="E1042" s="466"/>
      <c r="F1042" s="466"/>
      <c r="G1042" s="573" t="s">
        <v>1159</v>
      </c>
      <c r="H1042" s="573"/>
      <c r="I1042" s="467">
        <v>929</v>
      </c>
      <c r="J1042" s="468">
        <v>701</v>
      </c>
      <c r="K1042" s="469">
        <v>7950043</v>
      </c>
      <c r="L1042" s="467">
        <v>500</v>
      </c>
      <c r="M1042" s="470">
        <v>5467.405</v>
      </c>
      <c r="N1042" s="470">
        <v>0</v>
      </c>
      <c r="O1042" s="471">
        <v>0</v>
      </c>
    </row>
    <row r="1043" spans="1:15" ht="12" customHeight="1">
      <c r="A1043" s="458"/>
      <c r="B1043" s="459"/>
      <c r="C1043" s="589" t="s">
        <v>853</v>
      </c>
      <c r="D1043" s="589"/>
      <c r="E1043" s="589"/>
      <c r="F1043" s="589"/>
      <c r="G1043" s="589"/>
      <c r="H1043" s="589"/>
      <c r="I1043" s="461">
        <v>929</v>
      </c>
      <c r="J1043" s="462">
        <v>702</v>
      </c>
      <c r="K1043" s="463">
        <v>0</v>
      </c>
      <c r="L1043" s="461">
        <v>0</v>
      </c>
      <c r="M1043" s="464">
        <v>54967.38153</v>
      </c>
      <c r="N1043" s="464">
        <v>0</v>
      </c>
      <c r="O1043" s="465">
        <v>0</v>
      </c>
    </row>
    <row r="1044" spans="1:15" ht="32.25" customHeight="1">
      <c r="A1044" s="458"/>
      <c r="B1044" s="459"/>
      <c r="C1044" s="460"/>
      <c r="D1044" s="572" t="s">
        <v>854</v>
      </c>
      <c r="E1044" s="572"/>
      <c r="F1044" s="572"/>
      <c r="G1044" s="572"/>
      <c r="H1044" s="572"/>
      <c r="I1044" s="467">
        <v>929</v>
      </c>
      <c r="J1044" s="468">
        <v>702</v>
      </c>
      <c r="K1044" s="469">
        <v>4210000</v>
      </c>
      <c r="L1044" s="467">
        <v>0</v>
      </c>
      <c r="M1044" s="470">
        <v>44793.045439999994</v>
      </c>
      <c r="N1044" s="470">
        <v>0</v>
      </c>
      <c r="O1044" s="471">
        <v>0</v>
      </c>
    </row>
    <row r="1045" spans="1:15" ht="32.25" customHeight="1">
      <c r="A1045" s="458"/>
      <c r="B1045" s="459"/>
      <c r="C1045" s="460"/>
      <c r="D1045" s="466"/>
      <c r="E1045" s="572" t="s">
        <v>670</v>
      </c>
      <c r="F1045" s="572"/>
      <c r="G1045" s="572"/>
      <c r="H1045" s="572"/>
      <c r="I1045" s="467">
        <v>929</v>
      </c>
      <c r="J1045" s="468">
        <v>702</v>
      </c>
      <c r="K1045" s="469">
        <v>4219900</v>
      </c>
      <c r="L1045" s="467">
        <v>0</v>
      </c>
      <c r="M1045" s="470">
        <v>44793.045439999994</v>
      </c>
      <c r="N1045" s="470">
        <v>0</v>
      </c>
      <c r="O1045" s="471">
        <v>0</v>
      </c>
    </row>
    <row r="1046" spans="1:15" ht="29.25" customHeight="1">
      <c r="A1046" s="458"/>
      <c r="B1046" s="459"/>
      <c r="C1046" s="460"/>
      <c r="D1046" s="466"/>
      <c r="E1046" s="466"/>
      <c r="F1046" s="466"/>
      <c r="G1046" s="573" t="s">
        <v>671</v>
      </c>
      <c r="H1046" s="573"/>
      <c r="I1046" s="467">
        <v>929</v>
      </c>
      <c r="J1046" s="468">
        <v>702</v>
      </c>
      <c r="K1046" s="469">
        <v>4219900</v>
      </c>
      <c r="L1046" s="467">
        <v>1</v>
      </c>
      <c r="M1046" s="470">
        <v>360.75</v>
      </c>
      <c r="N1046" s="470">
        <v>0</v>
      </c>
      <c r="O1046" s="471">
        <v>0</v>
      </c>
    </row>
    <row r="1047" spans="1:15" ht="53.25" customHeight="1">
      <c r="A1047" s="458"/>
      <c r="B1047" s="459"/>
      <c r="C1047" s="460"/>
      <c r="D1047" s="466"/>
      <c r="E1047" s="466"/>
      <c r="F1047" s="572" t="s">
        <v>858</v>
      </c>
      <c r="G1047" s="572"/>
      <c r="H1047" s="572"/>
      <c r="I1047" s="467">
        <v>929</v>
      </c>
      <c r="J1047" s="468">
        <v>702</v>
      </c>
      <c r="K1047" s="469">
        <v>4219905</v>
      </c>
      <c r="L1047" s="467">
        <v>0</v>
      </c>
      <c r="M1047" s="470">
        <v>3333.26541</v>
      </c>
      <c r="N1047" s="470">
        <v>0</v>
      </c>
      <c r="O1047" s="471">
        <v>0</v>
      </c>
    </row>
    <row r="1048" spans="1:15" ht="27" customHeight="1">
      <c r="A1048" s="458"/>
      <c r="B1048" s="459"/>
      <c r="C1048" s="460"/>
      <c r="D1048" s="466"/>
      <c r="E1048" s="466"/>
      <c r="F1048" s="466"/>
      <c r="G1048" s="573" t="s">
        <v>671</v>
      </c>
      <c r="H1048" s="573"/>
      <c r="I1048" s="467">
        <v>929</v>
      </c>
      <c r="J1048" s="468">
        <v>702</v>
      </c>
      <c r="K1048" s="469">
        <v>4219905</v>
      </c>
      <c r="L1048" s="467">
        <v>1</v>
      </c>
      <c r="M1048" s="470">
        <v>3333.26541</v>
      </c>
      <c r="N1048" s="470">
        <v>0</v>
      </c>
      <c r="O1048" s="471">
        <v>0</v>
      </c>
    </row>
    <row r="1049" spans="1:15" ht="30.75" customHeight="1">
      <c r="A1049" s="458"/>
      <c r="B1049" s="459"/>
      <c r="C1049" s="460"/>
      <c r="D1049" s="466"/>
      <c r="E1049" s="466"/>
      <c r="F1049" s="572" t="s">
        <v>640</v>
      </c>
      <c r="G1049" s="572"/>
      <c r="H1049" s="572"/>
      <c r="I1049" s="467">
        <v>929</v>
      </c>
      <c r="J1049" s="468">
        <v>702</v>
      </c>
      <c r="K1049" s="469">
        <v>4219906</v>
      </c>
      <c r="L1049" s="467">
        <v>0</v>
      </c>
      <c r="M1049" s="470">
        <v>26185.36403</v>
      </c>
      <c r="N1049" s="470">
        <v>0</v>
      </c>
      <c r="O1049" s="471">
        <v>0</v>
      </c>
    </row>
    <row r="1050" spans="1:15" ht="21.75" customHeight="1">
      <c r="A1050" s="458"/>
      <c r="B1050" s="459"/>
      <c r="C1050" s="460"/>
      <c r="D1050" s="466"/>
      <c r="E1050" s="466"/>
      <c r="F1050" s="466"/>
      <c r="G1050" s="573" t="s">
        <v>671</v>
      </c>
      <c r="H1050" s="573"/>
      <c r="I1050" s="467">
        <v>929</v>
      </c>
      <c r="J1050" s="468">
        <v>702</v>
      </c>
      <c r="K1050" s="469">
        <v>4219906</v>
      </c>
      <c r="L1050" s="467">
        <v>1</v>
      </c>
      <c r="M1050" s="470">
        <v>26185.36403</v>
      </c>
      <c r="N1050" s="470">
        <v>0</v>
      </c>
      <c r="O1050" s="471">
        <v>0</v>
      </c>
    </row>
    <row r="1051" spans="1:15" ht="75" customHeight="1">
      <c r="A1051" s="458"/>
      <c r="B1051" s="459"/>
      <c r="C1051" s="460"/>
      <c r="D1051" s="466"/>
      <c r="E1051" s="466"/>
      <c r="F1051" s="572" t="s">
        <v>249</v>
      </c>
      <c r="G1051" s="572"/>
      <c r="H1051" s="572"/>
      <c r="I1051" s="467">
        <v>929</v>
      </c>
      <c r="J1051" s="468">
        <v>702</v>
      </c>
      <c r="K1051" s="469">
        <v>4219907</v>
      </c>
      <c r="L1051" s="467">
        <v>0</v>
      </c>
      <c r="M1051" s="470">
        <v>11640</v>
      </c>
      <c r="N1051" s="470">
        <v>0</v>
      </c>
      <c r="O1051" s="471">
        <v>0</v>
      </c>
    </row>
    <row r="1052" spans="1:15" ht="27" customHeight="1">
      <c r="A1052" s="458"/>
      <c r="B1052" s="459"/>
      <c r="C1052" s="460"/>
      <c r="D1052" s="466"/>
      <c r="E1052" s="466"/>
      <c r="F1052" s="466"/>
      <c r="G1052" s="573" t="s">
        <v>671</v>
      </c>
      <c r="H1052" s="573"/>
      <c r="I1052" s="467">
        <v>929</v>
      </c>
      <c r="J1052" s="468">
        <v>702</v>
      </c>
      <c r="K1052" s="469">
        <v>4219907</v>
      </c>
      <c r="L1052" s="467">
        <v>1</v>
      </c>
      <c r="M1052" s="470">
        <v>11640</v>
      </c>
      <c r="N1052" s="470">
        <v>0</v>
      </c>
      <c r="O1052" s="471">
        <v>0</v>
      </c>
    </row>
    <row r="1053" spans="1:15" ht="30.75" customHeight="1">
      <c r="A1053" s="458"/>
      <c r="B1053" s="459"/>
      <c r="C1053" s="460"/>
      <c r="D1053" s="466"/>
      <c r="E1053" s="466"/>
      <c r="F1053" s="572" t="s">
        <v>250</v>
      </c>
      <c r="G1053" s="572"/>
      <c r="H1053" s="572"/>
      <c r="I1053" s="467">
        <v>929</v>
      </c>
      <c r="J1053" s="468">
        <v>702</v>
      </c>
      <c r="K1053" s="469">
        <v>4219908</v>
      </c>
      <c r="L1053" s="467">
        <v>0</v>
      </c>
      <c r="M1053" s="470">
        <v>660</v>
      </c>
      <c r="N1053" s="470">
        <v>0</v>
      </c>
      <c r="O1053" s="471">
        <v>0</v>
      </c>
    </row>
    <row r="1054" spans="1:15" ht="31.5" customHeight="1">
      <c r="A1054" s="458"/>
      <c r="B1054" s="459"/>
      <c r="C1054" s="460"/>
      <c r="D1054" s="466"/>
      <c r="E1054" s="466"/>
      <c r="F1054" s="466"/>
      <c r="G1054" s="573" t="s">
        <v>671</v>
      </c>
      <c r="H1054" s="573"/>
      <c r="I1054" s="467">
        <v>929</v>
      </c>
      <c r="J1054" s="468">
        <v>702</v>
      </c>
      <c r="K1054" s="469">
        <v>4219908</v>
      </c>
      <c r="L1054" s="467">
        <v>1</v>
      </c>
      <c r="M1054" s="470">
        <v>660</v>
      </c>
      <c r="N1054" s="470">
        <v>0</v>
      </c>
      <c r="O1054" s="471">
        <v>0</v>
      </c>
    </row>
    <row r="1055" spans="1:15" ht="44.25" customHeight="1">
      <c r="A1055" s="458"/>
      <c r="B1055" s="459"/>
      <c r="C1055" s="460"/>
      <c r="D1055" s="466"/>
      <c r="E1055" s="466"/>
      <c r="F1055" s="572" t="s">
        <v>251</v>
      </c>
      <c r="G1055" s="572"/>
      <c r="H1055" s="572"/>
      <c r="I1055" s="467">
        <v>929</v>
      </c>
      <c r="J1055" s="468">
        <v>702</v>
      </c>
      <c r="K1055" s="469">
        <v>4219946</v>
      </c>
      <c r="L1055" s="467">
        <v>0</v>
      </c>
      <c r="M1055" s="470">
        <v>400</v>
      </c>
      <c r="N1055" s="470">
        <v>0</v>
      </c>
      <c r="O1055" s="471">
        <v>0</v>
      </c>
    </row>
    <row r="1056" spans="1:15" ht="29.25" customHeight="1">
      <c r="A1056" s="458"/>
      <c r="B1056" s="459"/>
      <c r="C1056" s="460"/>
      <c r="D1056" s="466"/>
      <c r="E1056" s="466"/>
      <c r="F1056" s="466"/>
      <c r="G1056" s="573" t="s">
        <v>671</v>
      </c>
      <c r="H1056" s="573"/>
      <c r="I1056" s="467">
        <v>929</v>
      </c>
      <c r="J1056" s="468">
        <v>702</v>
      </c>
      <c r="K1056" s="469">
        <v>4219946</v>
      </c>
      <c r="L1056" s="467">
        <v>1</v>
      </c>
      <c r="M1056" s="470">
        <v>400</v>
      </c>
      <c r="N1056" s="470">
        <v>0</v>
      </c>
      <c r="O1056" s="471">
        <v>0</v>
      </c>
    </row>
    <row r="1057" spans="1:15" ht="62.25" customHeight="1">
      <c r="A1057" s="458"/>
      <c r="B1057" s="459"/>
      <c r="C1057" s="460"/>
      <c r="D1057" s="466"/>
      <c r="E1057" s="466"/>
      <c r="F1057" s="572" t="s">
        <v>252</v>
      </c>
      <c r="G1057" s="572"/>
      <c r="H1057" s="572"/>
      <c r="I1057" s="467">
        <v>929</v>
      </c>
      <c r="J1057" s="468">
        <v>702</v>
      </c>
      <c r="K1057" s="469">
        <v>4219967</v>
      </c>
      <c r="L1057" s="467">
        <v>0</v>
      </c>
      <c r="M1057" s="470">
        <v>663.666</v>
      </c>
      <c r="N1057" s="470">
        <v>0</v>
      </c>
      <c r="O1057" s="471">
        <v>0</v>
      </c>
    </row>
    <row r="1058" spans="1:15" ht="27.75" customHeight="1">
      <c r="A1058" s="458"/>
      <c r="B1058" s="459"/>
      <c r="C1058" s="460"/>
      <c r="D1058" s="466"/>
      <c r="E1058" s="466"/>
      <c r="F1058" s="466"/>
      <c r="G1058" s="573" t="s">
        <v>671</v>
      </c>
      <c r="H1058" s="573"/>
      <c r="I1058" s="467">
        <v>929</v>
      </c>
      <c r="J1058" s="468">
        <v>702</v>
      </c>
      <c r="K1058" s="469">
        <v>4219967</v>
      </c>
      <c r="L1058" s="467">
        <v>1</v>
      </c>
      <c r="M1058" s="470">
        <v>663.666</v>
      </c>
      <c r="N1058" s="470">
        <v>0</v>
      </c>
      <c r="O1058" s="471">
        <v>0</v>
      </c>
    </row>
    <row r="1059" spans="1:15" ht="31.5" customHeight="1">
      <c r="A1059" s="458"/>
      <c r="B1059" s="459"/>
      <c r="C1059" s="460"/>
      <c r="D1059" s="466"/>
      <c r="E1059" s="466"/>
      <c r="F1059" s="572" t="s">
        <v>253</v>
      </c>
      <c r="G1059" s="572"/>
      <c r="H1059" s="572"/>
      <c r="I1059" s="467">
        <v>929</v>
      </c>
      <c r="J1059" s="468">
        <v>702</v>
      </c>
      <c r="K1059" s="469">
        <v>4219969</v>
      </c>
      <c r="L1059" s="467">
        <v>0</v>
      </c>
      <c r="M1059" s="470">
        <v>700</v>
      </c>
      <c r="N1059" s="470">
        <v>0</v>
      </c>
      <c r="O1059" s="471">
        <v>0</v>
      </c>
    </row>
    <row r="1060" spans="1:15" ht="29.25" customHeight="1">
      <c r="A1060" s="458"/>
      <c r="B1060" s="459"/>
      <c r="C1060" s="460"/>
      <c r="D1060" s="466"/>
      <c r="E1060" s="466"/>
      <c r="F1060" s="466"/>
      <c r="G1060" s="573" t="s">
        <v>671</v>
      </c>
      <c r="H1060" s="573"/>
      <c r="I1060" s="467">
        <v>929</v>
      </c>
      <c r="J1060" s="468">
        <v>702</v>
      </c>
      <c r="K1060" s="469">
        <v>4219969</v>
      </c>
      <c r="L1060" s="467">
        <v>1</v>
      </c>
      <c r="M1060" s="470">
        <v>700</v>
      </c>
      <c r="N1060" s="470">
        <v>0</v>
      </c>
      <c r="O1060" s="471">
        <v>0</v>
      </c>
    </row>
    <row r="1061" spans="1:15" ht="30" customHeight="1">
      <c r="A1061" s="458"/>
      <c r="B1061" s="459"/>
      <c r="C1061" s="460"/>
      <c r="D1061" s="466"/>
      <c r="E1061" s="466"/>
      <c r="F1061" s="572" t="s">
        <v>254</v>
      </c>
      <c r="G1061" s="572"/>
      <c r="H1061" s="572"/>
      <c r="I1061" s="467">
        <v>929</v>
      </c>
      <c r="J1061" s="468">
        <v>702</v>
      </c>
      <c r="K1061" s="469">
        <v>4219970</v>
      </c>
      <c r="L1061" s="467">
        <v>0</v>
      </c>
      <c r="M1061" s="470">
        <v>850</v>
      </c>
      <c r="N1061" s="470">
        <v>0</v>
      </c>
      <c r="O1061" s="471">
        <v>0</v>
      </c>
    </row>
    <row r="1062" spans="1:15" ht="21.75" customHeight="1">
      <c r="A1062" s="458"/>
      <c r="B1062" s="459"/>
      <c r="C1062" s="460"/>
      <c r="D1062" s="466"/>
      <c r="E1062" s="466"/>
      <c r="F1062" s="466"/>
      <c r="G1062" s="573" t="s">
        <v>671</v>
      </c>
      <c r="H1062" s="573"/>
      <c r="I1062" s="467">
        <v>929</v>
      </c>
      <c r="J1062" s="468">
        <v>702</v>
      </c>
      <c r="K1062" s="469">
        <v>4219970</v>
      </c>
      <c r="L1062" s="467">
        <v>1</v>
      </c>
      <c r="M1062" s="470">
        <v>850</v>
      </c>
      <c r="N1062" s="470">
        <v>0</v>
      </c>
      <c r="O1062" s="471">
        <v>0</v>
      </c>
    </row>
    <row r="1063" spans="1:15" ht="21.75" customHeight="1">
      <c r="A1063" s="458"/>
      <c r="B1063" s="459"/>
      <c r="C1063" s="460"/>
      <c r="D1063" s="572" t="s">
        <v>859</v>
      </c>
      <c r="E1063" s="572"/>
      <c r="F1063" s="572"/>
      <c r="G1063" s="572"/>
      <c r="H1063" s="572"/>
      <c r="I1063" s="467">
        <v>929</v>
      </c>
      <c r="J1063" s="468">
        <v>702</v>
      </c>
      <c r="K1063" s="469">
        <v>4230000</v>
      </c>
      <c r="L1063" s="467">
        <v>0</v>
      </c>
      <c r="M1063" s="470">
        <v>3060.67609</v>
      </c>
      <c r="N1063" s="470">
        <v>0</v>
      </c>
      <c r="O1063" s="471">
        <v>0</v>
      </c>
    </row>
    <row r="1064" spans="1:15" ht="32.25" customHeight="1">
      <c r="A1064" s="458"/>
      <c r="B1064" s="459"/>
      <c r="C1064" s="460"/>
      <c r="D1064" s="466"/>
      <c r="E1064" s="572" t="s">
        <v>670</v>
      </c>
      <c r="F1064" s="572"/>
      <c r="G1064" s="572"/>
      <c r="H1064" s="572"/>
      <c r="I1064" s="467">
        <v>929</v>
      </c>
      <c r="J1064" s="468">
        <v>702</v>
      </c>
      <c r="K1064" s="469">
        <v>4239900</v>
      </c>
      <c r="L1064" s="467">
        <v>0</v>
      </c>
      <c r="M1064" s="470">
        <v>3060.67609</v>
      </c>
      <c r="N1064" s="470">
        <v>0</v>
      </c>
      <c r="O1064" s="471">
        <v>0</v>
      </c>
    </row>
    <row r="1065" spans="1:15" ht="32.25" customHeight="1">
      <c r="A1065" s="458"/>
      <c r="B1065" s="459"/>
      <c r="C1065" s="460"/>
      <c r="D1065" s="466"/>
      <c r="E1065" s="466"/>
      <c r="F1065" s="572" t="s">
        <v>1102</v>
      </c>
      <c r="G1065" s="572"/>
      <c r="H1065" s="572"/>
      <c r="I1065" s="467">
        <v>929</v>
      </c>
      <c r="J1065" s="468">
        <v>702</v>
      </c>
      <c r="K1065" s="469">
        <v>4239901</v>
      </c>
      <c r="L1065" s="467">
        <v>0</v>
      </c>
      <c r="M1065" s="470">
        <v>1884.4</v>
      </c>
      <c r="N1065" s="470">
        <v>0</v>
      </c>
      <c r="O1065" s="471">
        <v>0</v>
      </c>
    </row>
    <row r="1066" spans="1:15" ht="30.75" customHeight="1">
      <c r="A1066" s="458"/>
      <c r="B1066" s="459"/>
      <c r="C1066" s="460"/>
      <c r="D1066" s="466"/>
      <c r="E1066" s="466"/>
      <c r="F1066" s="466"/>
      <c r="G1066" s="573" t="s">
        <v>671</v>
      </c>
      <c r="H1066" s="573"/>
      <c r="I1066" s="467">
        <v>929</v>
      </c>
      <c r="J1066" s="468">
        <v>702</v>
      </c>
      <c r="K1066" s="469">
        <v>4239901</v>
      </c>
      <c r="L1066" s="467">
        <v>1</v>
      </c>
      <c r="M1066" s="470">
        <v>1884.4</v>
      </c>
      <c r="N1066" s="470">
        <v>0</v>
      </c>
      <c r="O1066" s="471">
        <v>0</v>
      </c>
    </row>
    <row r="1067" spans="1:15" ht="42.75" customHeight="1">
      <c r="A1067" s="458"/>
      <c r="B1067" s="459"/>
      <c r="C1067" s="460"/>
      <c r="D1067" s="466"/>
      <c r="E1067" s="466"/>
      <c r="F1067" s="572" t="s">
        <v>641</v>
      </c>
      <c r="G1067" s="572"/>
      <c r="H1067" s="572"/>
      <c r="I1067" s="467">
        <v>929</v>
      </c>
      <c r="J1067" s="468">
        <v>702</v>
      </c>
      <c r="K1067" s="469">
        <v>4239907</v>
      </c>
      <c r="L1067" s="467">
        <v>0</v>
      </c>
      <c r="M1067" s="470">
        <v>208.91509</v>
      </c>
      <c r="N1067" s="470">
        <v>0</v>
      </c>
      <c r="O1067" s="471">
        <v>0</v>
      </c>
    </row>
    <row r="1068" spans="1:15" ht="27.75" customHeight="1">
      <c r="A1068" s="458"/>
      <c r="B1068" s="459"/>
      <c r="C1068" s="460"/>
      <c r="D1068" s="466"/>
      <c r="E1068" s="466"/>
      <c r="F1068" s="466"/>
      <c r="G1068" s="573" t="s">
        <v>671</v>
      </c>
      <c r="H1068" s="573"/>
      <c r="I1068" s="467">
        <v>929</v>
      </c>
      <c r="J1068" s="468">
        <v>702</v>
      </c>
      <c r="K1068" s="469">
        <v>4239907</v>
      </c>
      <c r="L1068" s="467">
        <v>1</v>
      </c>
      <c r="M1068" s="470">
        <v>208.91509</v>
      </c>
      <c r="N1068" s="470">
        <v>0</v>
      </c>
      <c r="O1068" s="471">
        <v>0</v>
      </c>
    </row>
    <row r="1069" spans="1:15" ht="32.25" customHeight="1">
      <c r="A1069" s="458"/>
      <c r="B1069" s="459"/>
      <c r="C1069" s="460"/>
      <c r="D1069" s="466"/>
      <c r="E1069" s="466"/>
      <c r="F1069" s="572" t="s">
        <v>642</v>
      </c>
      <c r="G1069" s="572"/>
      <c r="H1069" s="572"/>
      <c r="I1069" s="467">
        <v>929</v>
      </c>
      <c r="J1069" s="468">
        <v>702</v>
      </c>
      <c r="K1069" s="469">
        <v>4239908</v>
      </c>
      <c r="L1069" s="467">
        <v>0</v>
      </c>
      <c r="M1069" s="470">
        <v>417.361</v>
      </c>
      <c r="N1069" s="470">
        <v>0</v>
      </c>
      <c r="O1069" s="471">
        <v>0</v>
      </c>
    </row>
    <row r="1070" spans="1:15" ht="27" customHeight="1">
      <c r="A1070" s="458"/>
      <c r="B1070" s="459"/>
      <c r="C1070" s="460"/>
      <c r="D1070" s="466"/>
      <c r="E1070" s="466"/>
      <c r="F1070" s="466"/>
      <c r="G1070" s="573" t="s">
        <v>671</v>
      </c>
      <c r="H1070" s="573"/>
      <c r="I1070" s="467">
        <v>929</v>
      </c>
      <c r="J1070" s="468">
        <v>702</v>
      </c>
      <c r="K1070" s="469">
        <v>4239908</v>
      </c>
      <c r="L1070" s="467">
        <v>1</v>
      </c>
      <c r="M1070" s="470">
        <v>417.361</v>
      </c>
      <c r="N1070" s="470">
        <v>0</v>
      </c>
      <c r="O1070" s="471">
        <v>0</v>
      </c>
    </row>
    <row r="1071" spans="1:15" ht="32.25" customHeight="1">
      <c r="A1071" s="458"/>
      <c r="B1071" s="459"/>
      <c r="C1071" s="460"/>
      <c r="D1071" s="466"/>
      <c r="E1071" s="466"/>
      <c r="F1071" s="572" t="s">
        <v>255</v>
      </c>
      <c r="G1071" s="572"/>
      <c r="H1071" s="572"/>
      <c r="I1071" s="467">
        <v>929</v>
      </c>
      <c r="J1071" s="468">
        <v>702</v>
      </c>
      <c r="K1071" s="469">
        <v>4239916</v>
      </c>
      <c r="L1071" s="467">
        <v>0</v>
      </c>
      <c r="M1071" s="470">
        <v>550</v>
      </c>
      <c r="N1071" s="470">
        <v>0</v>
      </c>
      <c r="O1071" s="471">
        <v>0</v>
      </c>
    </row>
    <row r="1072" spans="1:15" ht="29.25" customHeight="1">
      <c r="A1072" s="458"/>
      <c r="B1072" s="459"/>
      <c r="C1072" s="460"/>
      <c r="D1072" s="466"/>
      <c r="E1072" s="466"/>
      <c r="F1072" s="466"/>
      <c r="G1072" s="573" t="s">
        <v>671</v>
      </c>
      <c r="H1072" s="573"/>
      <c r="I1072" s="467">
        <v>929</v>
      </c>
      <c r="J1072" s="468">
        <v>702</v>
      </c>
      <c r="K1072" s="469">
        <v>4239916</v>
      </c>
      <c r="L1072" s="467">
        <v>1</v>
      </c>
      <c r="M1072" s="470">
        <v>550</v>
      </c>
      <c r="N1072" s="470">
        <v>0</v>
      </c>
      <c r="O1072" s="471">
        <v>0</v>
      </c>
    </row>
    <row r="1073" spans="1:15" ht="31.5" customHeight="1">
      <c r="A1073" s="458"/>
      <c r="B1073" s="459"/>
      <c r="C1073" s="460"/>
      <c r="D1073" s="572" t="s">
        <v>674</v>
      </c>
      <c r="E1073" s="572"/>
      <c r="F1073" s="572"/>
      <c r="G1073" s="572"/>
      <c r="H1073" s="572"/>
      <c r="I1073" s="467">
        <v>929</v>
      </c>
      <c r="J1073" s="468">
        <v>702</v>
      </c>
      <c r="K1073" s="469">
        <v>7950000</v>
      </c>
      <c r="L1073" s="467">
        <v>0</v>
      </c>
      <c r="M1073" s="470">
        <v>7113.66</v>
      </c>
      <c r="N1073" s="470">
        <v>0</v>
      </c>
      <c r="O1073" s="471">
        <v>0</v>
      </c>
    </row>
    <row r="1074" spans="1:15" ht="61.5" customHeight="1">
      <c r="A1074" s="458"/>
      <c r="B1074" s="459"/>
      <c r="C1074" s="460"/>
      <c r="D1074" s="466"/>
      <c r="E1074" s="466"/>
      <c r="F1074" s="572" t="s">
        <v>852</v>
      </c>
      <c r="G1074" s="572"/>
      <c r="H1074" s="572"/>
      <c r="I1074" s="467">
        <v>929</v>
      </c>
      <c r="J1074" s="468">
        <v>702</v>
      </c>
      <c r="K1074" s="469">
        <v>7950043</v>
      </c>
      <c r="L1074" s="467">
        <v>0</v>
      </c>
      <c r="M1074" s="470">
        <v>7113.66</v>
      </c>
      <c r="N1074" s="470">
        <v>0</v>
      </c>
      <c r="O1074" s="471">
        <v>0</v>
      </c>
    </row>
    <row r="1075" spans="1:15" ht="32.25" customHeight="1">
      <c r="A1075" s="458"/>
      <c r="B1075" s="459"/>
      <c r="C1075" s="460"/>
      <c r="D1075" s="466"/>
      <c r="E1075" s="466"/>
      <c r="F1075" s="466"/>
      <c r="G1075" s="573" t="s">
        <v>1159</v>
      </c>
      <c r="H1075" s="573"/>
      <c r="I1075" s="467">
        <v>929</v>
      </c>
      <c r="J1075" s="468">
        <v>702</v>
      </c>
      <c r="K1075" s="469">
        <v>7950043</v>
      </c>
      <c r="L1075" s="467">
        <v>500</v>
      </c>
      <c r="M1075" s="470">
        <v>7113.66</v>
      </c>
      <c r="N1075" s="470">
        <v>0</v>
      </c>
      <c r="O1075" s="471">
        <v>0</v>
      </c>
    </row>
    <row r="1076" spans="1:15" ht="21.75" customHeight="1">
      <c r="A1076" s="458"/>
      <c r="B1076" s="459"/>
      <c r="C1076" s="589" t="s">
        <v>679</v>
      </c>
      <c r="D1076" s="589"/>
      <c r="E1076" s="589"/>
      <c r="F1076" s="589"/>
      <c r="G1076" s="589"/>
      <c r="H1076" s="589"/>
      <c r="I1076" s="461">
        <v>929</v>
      </c>
      <c r="J1076" s="462">
        <v>709</v>
      </c>
      <c r="K1076" s="463">
        <v>0</v>
      </c>
      <c r="L1076" s="461">
        <v>0</v>
      </c>
      <c r="M1076" s="464">
        <v>8239</v>
      </c>
      <c r="N1076" s="464">
        <v>0</v>
      </c>
      <c r="O1076" s="465">
        <v>0</v>
      </c>
    </row>
    <row r="1077" spans="1:15" ht="21.75" customHeight="1">
      <c r="A1077" s="458"/>
      <c r="B1077" s="459"/>
      <c r="C1077" s="460"/>
      <c r="D1077" s="572" t="s">
        <v>674</v>
      </c>
      <c r="E1077" s="572"/>
      <c r="F1077" s="572"/>
      <c r="G1077" s="572"/>
      <c r="H1077" s="572"/>
      <c r="I1077" s="467">
        <v>929</v>
      </c>
      <c r="J1077" s="468">
        <v>709</v>
      </c>
      <c r="K1077" s="469">
        <v>7950000</v>
      </c>
      <c r="L1077" s="467">
        <v>0</v>
      </c>
      <c r="M1077" s="470">
        <v>8239</v>
      </c>
      <c r="N1077" s="470">
        <v>0</v>
      </c>
      <c r="O1077" s="471">
        <v>0</v>
      </c>
    </row>
    <row r="1078" spans="1:15" ht="74.25" customHeight="1">
      <c r="A1078" s="458"/>
      <c r="B1078" s="459"/>
      <c r="C1078" s="460"/>
      <c r="D1078" s="466"/>
      <c r="E1078" s="466"/>
      <c r="F1078" s="572" t="s">
        <v>633</v>
      </c>
      <c r="G1078" s="572"/>
      <c r="H1078" s="572"/>
      <c r="I1078" s="467">
        <v>929</v>
      </c>
      <c r="J1078" s="468">
        <v>709</v>
      </c>
      <c r="K1078" s="469">
        <v>7950042</v>
      </c>
      <c r="L1078" s="467">
        <v>0</v>
      </c>
      <c r="M1078" s="470">
        <v>8239</v>
      </c>
      <c r="N1078" s="470">
        <v>0</v>
      </c>
      <c r="O1078" s="471">
        <v>0</v>
      </c>
    </row>
    <row r="1079" spans="1:15" ht="32.25" customHeight="1">
      <c r="A1079" s="458"/>
      <c r="B1079" s="459"/>
      <c r="C1079" s="460"/>
      <c r="D1079" s="466"/>
      <c r="E1079" s="466"/>
      <c r="F1079" s="466"/>
      <c r="G1079" s="573" t="s">
        <v>1159</v>
      </c>
      <c r="H1079" s="573"/>
      <c r="I1079" s="467">
        <v>929</v>
      </c>
      <c r="J1079" s="468">
        <v>709</v>
      </c>
      <c r="K1079" s="469">
        <v>7950042</v>
      </c>
      <c r="L1079" s="467">
        <v>500</v>
      </c>
      <c r="M1079" s="470">
        <v>8239</v>
      </c>
      <c r="N1079" s="470">
        <v>0</v>
      </c>
      <c r="O1079" s="471">
        <v>0</v>
      </c>
    </row>
    <row r="1080" spans="1:15" ht="12" customHeight="1">
      <c r="A1080" s="458"/>
      <c r="B1080" s="459"/>
      <c r="C1080" s="589" t="s">
        <v>875</v>
      </c>
      <c r="D1080" s="589"/>
      <c r="E1080" s="589"/>
      <c r="F1080" s="589"/>
      <c r="G1080" s="589"/>
      <c r="H1080" s="589"/>
      <c r="I1080" s="461">
        <v>929</v>
      </c>
      <c r="J1080" s="462">
        <v>801</v>
      </c>
      <c r="K1080" s="463">
        <v>0</v>
      </c>
      <c r="L1080" s="461">
        <v>0</v>
      </c>
      <c r="M1080" s="464">
        <v>12532.9</v>
      </c>
      <c r="N1080" s="464">
        <v>0</v>
      </c>
      <c r="O1080" s="465">
        <v>0</v>
      </c>
    </row>
    <row r="1081" spans="1:15" ht="32.25" customHeight="1">
      <c r="A1081" s="458"/>
      <c r="B1081" s="459"/>
      <c r="C1081" s="460"/>
      <c r="D1081" s="572" t="s">
        <v>673</v>
      </c>
      <c r="E1081" s="572"/>
      <c r="F1081" s="572"/>
      <c r="G1081" s="572"/>
      <c r="H1081" s="572"/>
      <c r="I1081" s="467">
        <v>929</v>
      </c>
      <c r="J1081" s="468">
        <v>801</v>
      </c>
      <c r="K1081" s="469">
        <v>4400000</v>
      </c>
      <c r="L1081" s="467">
        <v>0</v>
      </c>
      <c r="M1081" s="470">
        <v>9779.71</v>
      </c>
      <c r="N1081" s="470">
        <v>0</v>
      </c>
      <c r="O1081" s="471">
        <v>0</v>
      </c>
    </row>
    <row r="1082" spans="1:15" ht="32.25" customHeight="1">
      <c r="A1082" s="458"/>
      <c r="B1082" s="459"/>
      <c r="C1082" s="460"/>
      <c r="D1082" s="466"/>
      <c r="E1082" s="572" t="s">
        <v>670</v>
      </c>
      <c r="F1082" s="572"/>
      <c r="G1082" s="572"/>
      <c r="H1082" s="572"/>
      <c r="I1082" s="467">
        <v>929</v>
      </c>
      <c r="J1082" s="468">
        <v>801</v>
      </c>
      <c r="K1082" s="469">
        <v>4409900</v>
      </c>
      <c r="L1082" s="467">
        <v>0</v>
      </c>
      <c r="M1082" s="470">
        <v>9779.71</v>
      </c>
      <c r="N1082" s="470">
        <v>0</v>
      </c>
      <c r="O1082" s="471">
        <v>0</v>
      </c>
    </row>
    <row r="1083" spans="1:15" ht="42.75" customHeight="1">
      <c r="A1083" s="458"/>
      <c r="B1083" s="459"/>
      <c r="C1083" s="460"/>
      <c r="D1083" s="466"/>
      <c r="E1083" s="466"/>
      <c r="F1083" s="572" t="s">
        <v>876</v>
      </c>
      <c r="G1083" s="572"/>
      <c r="H1083" s="572"/>
      <c r="I1083" s="467">
        <v>929</v>
      </c>
      <c r="J1083" s="468">
        <v>801</v>
      </c>
      <c r="K1083" s="469">
        <v>4409901</v>
      </c>
      <c r="L1083" s="467">
        <v>0</v>
      </c>
      <c r="M1083" s="470">
        <v>712.25</v>
      </c>
      <c r="N1083" s="470">
        <v>0</v>
      </c>
      <c r="O1083" s="471">
        <v>0</v>
      </c>
    </row>
    <row r="1084" spans="1:15" ht="30.75" customHeight="1">
      <c r="A1084" s="458"/>
      <c r="B1084" s="459"/>
      <c r="C1084" s="460"/>
      <c r="D1084" s="466"/>
      <c r="E1084" s="466"/>
      <c r="F1084" s="466"/>
      <c r="G1084" s="573" t="s">
        <v>671</v>
      </c>
      <c r="H1084" s="573"/>
      <c r="I1084" s="467">
        <v>929</v>
      </c>
      <c r="J1084" s="468">
        <v>801</v>
      </c>
      <c r="K1084" s="469">
        <v>4409901</v>
      </c>
      <c r="L1084" s="467">
        <v>1</v>
      </c>
      <c r="M1084" s="470">
        <v>712.25</v>
      </c>
      <c r="N1084" s="470">
        <v>0</v>
      </c>
      <c r="O1084" s="471">
        <v>0</v>
      </c>
    </row>
    <row r="1085" spans="1:15" ht="32.25" customHeight="1">
      <c r="A1085" s="458"/>
      <c r="B1085" s="459"/>
      <c r="C1085" s="460"/>
      <c r="D1085" s="466"/>
      <c r="E1085" s="466"/>
      <c r="F1085" s="572" t="s">
        <v>643</v>
      </c>
      <c r="G1085" s="572"/>
      <c r="H1085" s="572"/>
      <c r="I1085" s="467">
        <v>929</v>
      </c>
      <c r="J1085" s="468">
        <v>801</v>
      </c>
      <c r="K1085" s="469">
        <v>4409908</v>
      </c>
      <c r="L1085" s="467">
        <v>0</v>
      </c>
      <c r="M1085" s="470">
        <v>9067.46</v>
      </c>
      <c r="N1085" s="470">
        <v>0</v>
      </c>
      <c r="O1085" s="471">
        <v>0</v>
      </c>
    </row>
    <row r="1086" spans="1:15" ht="25.5" customHeight="1">
      <c r="A1086" s="458"/>
      <c r="B1086" s="459"/>
      <c r="C1086" s="460"/>
      <c r="D1086" s="466"/>
      <c r="E1086" s="466"/>
      <c r="F1086" s="466"/>
      <c r="G1086" s="573" t="s">
        <v>671</v>
      </c>
      <c r="H1086" s="573"/>
      <c r="I1086" s="467">
        <v>929</v>
      </c>
      <c r="J1086" s="468">
        <v>801</v>
      </c>
      <c r="K1086" s="469">
        <v>4409908</v>
      </c>
      <c r="L1086" s="467">
        <v>1</v>
      </c>
      <c r="M1086" s="470">
        <v>9067.46</v>
      </c>
      <c r="N1086" s="470">
        <v>0</v>
      </c>
      <c r="O1086" s="471">
        <v>0</v>
      </c>
    </row>
    <row r="1087" spans="1:15" ht="18" customHeight="1">
      <c r="A1087" s="458"/>
      <c r="B1087" s="459"/>
      <c r="C1087" s="460"/>
      <c r="D1087" s="572" t="s">
        <v>1180</v>
      </c>
      <c r="E1087" s="572"/>
      <c r="F1087" s="572"/>
      <c r="G1087" s="572"/>
      <c r="H1087" s="572"/>
      <c r="I1087" s="467">
        <v>929</v>
      </c>
      <c r="J1087" s="468">
        <v>801</v>
      </c>
      <c r="K1087" s="469">
        <v>4420000</v>
      </c>
      <c r="L1087" s="467">
        <v>0</v>
      </c>
      <c r="M1087" s="470">
        <v>1960.2</v>
      </c>
      <c r="N1087" s="470">
        <v>0</v>
      </c>
      <c r="O1087" s="471">
        <v>0</v>
      </c>
    </row>
    <row r="1088" spans="1:15" ht="32.25" customHeight="1">
      <c r="A1088" s="458"/>
      <c r="B1088" s="459"/>
      <c r="C1088" s="460"/>
      <c r="D1088" s="466"/>
      <c r="E1088" s="572" t="s">
        <v>670</v>
      </c>
      <c r="F1088" s="572"/>
      <c r="G1088" s="572"/>
      <c r="H1088" s="572"/>
      <c r="I1088" s="467">
        <v>929</v>
      </c>
      <c r="J1088" s="468">
        <v>801</v>
      </c>
      <c r="K1088" s="469">
        <v>4429900</v>
      </c>
      <c r="L1088" s="467">
        <v>0</v>
      </c>
      <c r="M1088" s="470">
        <v>1960.2</v>
      </c>
      <c r="N1088" s="470">
        <v>0</v>
      </c>
      <c r="O1088" s="471">
        <v>0</v>
      </c>
    </row>
    <row r="1089" spans="1:15" ht="21.75" customHeight="1">
      <c r="A1089" s="458"/>
      <c r="B1089" s="459"/>
      <c r="C1089" s="460"/>
      <c r="D1089" s="466"/>
      <c r="E1089" s="466"/>
      <c r="F1089" s="572" t="s">
        <v>879</v>
      </c>
      <c r="G1089" s="572"/>
      <c r="H1089" s="572"/>
      <c r="I1089" s="467">
        <v>929</v>
      </c>
      <c r="J1089" s="468">
        <v>801</v>
      </c>
      <c r="K1089" s="469">
        <v>4429902</v>
      </c>
      <c r="L1089" s="467">
        <v>0</v>
      </c>
      <c r="M1089" s="470">
        <v>1960.2</v>
      </c>
      <c r="N1089" s="470">
        <v>0</v>
      </c>
      <c r="O1089" s="471">
        <v>0</v>
      </c>
    </row>
    <row r="1090" spans="1:15" ht="21.75" customHeight="1">
      <c r="A1090" s="458"/>
      <c r="B1090" s="459"/>
      <c r="C1090" s="460"/>
      <c r="D1090" s="466"/>
      <c r="E1090" s="466"/>
      <c r="F1090" s="466"/>
      <c r="G1090" s="573" t="s">
        <v>671</v>
      </c>
      <c r="H1090" s="573"/>
      <c r="I1090" s="467">
        <v>929</v>
      </c>
      <c r="J1090" s="468">
        <v>801</v>
      </c>
      <c r="K1090" s="469">
        <v>4429902</v>
      </c>
      <c r="L1090" s="467">
        <v>1</v>
      </c>
      <c r="M1090" s="470">
        <v>1960.2</v>
      </c>
      <c r="N1090" s="470">
        <v>0</v>
      </c>
      <c r="O1090" s="471">
        <v>0</v>
      </c>
    </row>
    <row r="1091" spans="1:15" ht="25.5" customHeight="1">
      <c r="A1091" s="458"/>
      <c r="B1091" s="459"/>
      <c r="C1091" s="460"/>
      <c r="D1091" s="572" t="s">
        <v>674</v>
      </c>
      <c r="E1091" s="572"/>
      <c r="F1091" s="572"/>
      <c r="G1091" s="572"/>
      <c r="H1091" s="572"/>
      <c r="I1091" s="467">
        <v>929</v>
      </c>
      <c r="J1091" s="468">
        <v>801</v>
      </c>
      <c r="K1091" s="469">
        <v>7950000</v>
      </c>
      <c r="L1091" s="467">
        <v>0</v>
      </c>
      <c r="M1091" s="470">
        <v>792.99</v>
      </c>
      <c r="N1091" s="470">
        <v>0</v>
      </c>
      <c r="O1091" s="471">
        <v>0</v>
      </c>
    </row>
    <row r="1092" spans="1:15" ht="60" customHeight="1">
      <c r="A1092" s="458"/>
      <c r="B1092" s="459"/>
      <c r="C1092" s="460"/>
      <c r="D1092" s="466"/>
      <c r="E1092" s="466"/>
      <c r="F1092" s="572" t="s">
        <v>852</v>
      </c>
      <c r="G1092" s="572"/>
      <c r="H1092" s="572"/>
      <c r="I1092" s="467">
        <v>929</v>
      </c>
      <c r="J1092" s="468">
        <v>801</v>
      </c>
      <c r="K1092" s="469">
        <v>7950043</v>
      </c>
      <c r="L1092" s="467">
        <v>0</v>
      </c>
      <c r="M1092" s="470">
        <v>792.99</v>
      </c>
      <c r="N1092" s="470">
        <v>0</v>
      </c>
      <c r="O1092" s="471">
        <v>0</v>
      </c>
    </row>
    <row r="1093" spans="1:15" ht="32.25" customHeight="1">
      <c r="A1093" s="458"/>
      <c r="B1093" s="459"/>
      <c r="C1093" s="460"/>
      <c r="D1093" s="466"/>
      <c r="E1093" s="466"/>
      <c r="F1093" s="466"/>
      <c r="G1093" s="573" t="s">
        <v>1159</v>
      </c>
      <c r="H1093" s="573"/>
      <c r="I1093" s="467">
        <v>929</v>
      </c>
      <c r="J1093" s="468">
        <v>801</v>
      </c>
      <c r="K1093" s="469">
        <v>7950043</v>
      </c>
      <c r="L1093" s="467">
        <v>500</v>
      </c>
      <c r="M1093" s="470">
        <v>792.99</v>
      </c>
      <c r="N1093" s="470">
        <v>0</v>
      </c>
      <c r="O1093" s="471">
        <v>0</v>
      </c>
    </row>
    <row r="1094" spans="1:15" ht="21.75" customHeight="1">
      <c r="A1094" s="458"/>
      <c r="B1094" s="459"/>
      <c r="C1094" s="589" t="s">
        <v>1001</v>
      </c>
      <c r="D1094" s="589"/>
      <c r="E1094" s="589"/>
      <c r="F1094" s="589"/>
      <c r="G1094" s="589"/>
      <c r="H1094" s="589"/>
      <c r="I1094" s="461">
        <v>929</v>
      </c>
      <c r="J1094" s="462">
        <v>901</v>
      </c>
      <c r="K1094" s="463">
        <v>0</v>
      </c>
      <c r="L1094" s="461">
        <v>0</v>
      </c>
      <c r="M1094" s="464">
        <v>50895.72557000001</v>
      </c>
      <c r="N1094" s="464">
        <v>0</v>
      </c>
      <c r="O1094" s="465">
        <v>0</v>
      </c>
    </row>
    <row r="1095" spans="1:15" ht="28.5" customHeight="1">
      <c r="A1095" s="458"/>
      <c r="B1095" s="459"/>
      <c r="C1095" s="460"/>
      <c r="D1095" s="572" t="s">
        <v>1002</v>
      </c>
      <c r="E1095" s="572"/>
      <c r="F1095" s="572"/>
      <c r="G1095" s="572"/>
      <c r="H1095" s="572"/>
      <c r="I1095" s="467">
        <v>929</v>
      </c>
      <c r="J1095" s="468">
        <v>901</v>
      </c>
      <c r="K1095" s="469">
        <v>4700000</v>
      </c>
      <c r="L1095" s="467">
        <v>0</v>
      </c>
      <c r="M1095" s="470">
        <v>27848.49137</v>
      </c>
      <c r="N1095" s="470">
        <v>0</v>
      </c>
      <c r="O1095" s="471">
        <v>0</v>
      </c>
    </row>
    <row r="1096" spans="1:15" ht="32.25" customHeight="1">
      <c r="A1096" s="458"/>
      <c r="B1096" s="459"/>
      <c r="C1096" s="460"/>
      <c r="D1096" s="466"/>
      <c r="E1096" s="572" t="s">
        <v>670</v>
      </c>
      <c r="F1096" s="572"/>
      <c r="G1096" s="572"/>
      <c r="H1096" s="572"/>
      <c r="I1096" s="467">
        <v>929</v>
      </c>
      <c r="J1096" s="468">
        <v>901</v>
      </c>
      <c r="K1096" s="469">
        <v>4709900</v>
      </c>
      <c r="L1096" s="467">
        <v>0</v>
      </c>
      <c r="M1096" s="470">
        <v>27848.49137</v>
      </c>
      <c r="N1096" s="470">
        <v>0</v>
      </c>
      <c r="O1096" s="471">
        <v>0</v>
      </c>
    </row>
    <row r="1097" spans="1:15" ht="45" customHeight="1">
      <c r="A1097" s="458"/>
      <c r="B1097" s="459"/>
      <c r="C1097" s="460"/>
      <c r="D1097" s="466"/>
      <c r="E1097" s="466"/>
      <c r="F1097" s="572" t="s">
        <v>290</v>
      </c>
      <c r="G1097" s="572"/>
      <c r="H1097" s="572"/>
      <c r="I1097" s="467">
        <v>929</v>
      </c>
      <c r="J1097" s="468">
        <v>901</v>
      </c>
      <c r="K1097" s="469">
        <v>4709902</v>
      </c>
      <c r="L1097" s="467">
        <v>0</v>
      </c>
      <c r="M1097" s="470">
        <v>326</v>
      </c>
      <c r="N1097" s="470">
        <v>0</v>
      </c>
      <c r="O1097" s="471">
        <v>0</v>
      </c>
    </row>
    <row r="1098" spans="1:15" ht="31.5" customHeight="1">
      <c r="A1098" s="458"/>
      <c r="B1098" s="459"/>
      <c r="C1098" s="460"/>
      <c r="D1098" s="466"/>
      <c r="E1098" s="466"/>
      <c r="F1098" s="466"/>
      <c r="G1098" s="573" t="s">
        <v>671</v>
      </c>
      <c r="H1098" s="573"/>
      <c r="I1098" s="467">
        <v>929</v>
      </c>
      <c r="J1098" s="468">
        <v>901</v>
      </c>
      <c r="K1098" s="469">
        <v>4709902</v>
      </c>
      <c r="L1098" s="467">
        <v>1</v>
      </c>
      <c r="M1098" s="470">
        <v>326</v>
      </c>
      <c r="N1098" s="470">
        <v>0</v>
      </c>
      <c r="O1098" s="471">
        <v>0</v>
      </c>
    </row>
    <row r="1099" spans="1:15" ht="32.25" customHeight="1">
      <c r="A1099" s="458"/>
      <c r="B1099" s="459"/>
      <c r="C1099" s="460"/>
      <c r="D1099" s="466"/>
      <c r="E1099" s="466"/>
      <c r="F1099" s="572" t="s">
        <v>644</v>
      </c>
      <c r="G1099" s="572"/>
      <c r="H1099" s="572"/>
      <c r="I1099" s="467">
        <v>929</v>
      </c>
      <c r="J1099" s="468">
        <v>901</v>
      </c>
      <c r="K1099" s="469">
        <v>4709903</v>
      </c>
      <c r="L1099" s="467">
        <v>0</v>
      </c>
      <c r="M1099" s="470">
        <v>26549.32137</v>
      </c>
      <c r="N1099" s="470">
        <v>0</v>
      </c>
      <c r="O1099" s="471">
        <v>0</v>
      </c>
    </row>
    <row r="1100" spans="1:15" ht="21.75" customHeight="1">
      <c r="A1100" s="458"/>
      <c r="B1100" s="459"/>
      <c r="C1100" s="460"/>
      <c r="D1100" s="466"/>
      <c r="E1100" s="466"/>
      <c r="F1100" s="466"/>
      <c r="G1100" s="573" t="s">
        <v>671</v>
      </c>
      <c r="H1100" s="573"/>
      <c r="I1100" s="467">
        <v>929</v>
      </c>
      <c r="J1100" s="468">
        <v>901</v>
      </c>
      <c r="K1100" s="469">
        <v>4709903</v>
      </c>
      <c r="L1100" s="467">
        <v>1</v>
      </c>
      <c r="M1100" s="470">
        <v>26549.32137</v>
      </c>
      <c r="N1100" s="470">
        <v>0</v>
      </c>
      <c r="O1100" s="471">
        <v>0</v>
      </c>
    </row>
    <row r="1101" spans="1:15" ht="48" customHeight="1">
      <c r="A1101" s="458"/>
      <c r="B1101" s="459"/>
      <c r="C1101" s="460"/>
      <c r="D1101" s="466"/>
      <c r="E1101" s="466"/>
      <c r="F1101" s="572" t="s">
        <v>878</v>
      </c>
      <c r="G1101" s="572"/>
      <c r="H1101" s="572"/>
      <c r="I1101" s="467">
        <v>929</v>
      </c>
      <c r="J1101" s="468">
        <v>901</v>
      </c>
      <c r="K1101" s="469">
        <v>4709914</v>
      </c>
      <c r="L1101" s="467">
        <v>0</v>
      </c>
      <c r="M1101" s="470">
        <v>973.17</v>
      </c>
      <c r="N1101" s="470">
        <v>0</v>
      </c>
      <c r="O1101" s="471">
        <v>0</v>
      </c>
    </row>
    <row r="1102" spans="1:15" ht="21.75" customHeight="1">
      <c r="A1102" s="458"/>
      <c r="B1102" s="459"/>
      <c r="C1102" s="460"/>
      <c r="D1102" s="466"/>
      <c r="E1102" s="466"/>
      <c r="F1102" s="466"/>
      <c r="G1102" s="573" t="s">
        <v>671</v>
      </c>
      <c r="H1102" s="573"/>
      <c r="I1102" s="467">
        <v>929</v>
      </c>
      <c r="J1102" s="468">
        <v>901</v>
      </c>
      <c r="K1102" s="469">
        <v>4709914</v>
      </c>
      <c r="L1102" s="467">
        <v>1</v>
      </c>
      <c r="M1102" s="470">
        <v>973.17</v>
      </c>
      <c r="N1102" s="470">
        <v>0</v>
      </c>
      <c r="O1102" s="471">
        <v>0</v>
      </c>
    </row>
    <row r="1103" spans="1:15" ht="15.75" customHeight="1">
      <c r="A1103" s="458"/>
      <c r="B1103" s="459"/>
      <c r="C1103" s="460"/>
      <c r="D1103" s="572" t="s">
        <v>1003</v>
      </c>
      <c r="E1103" s="572"/>
      <c r="F1103" s="572"/>
      <c r="G1103" s="572"/>
      <c r="H1103" s="572"/>
      <c r="I1103" s="467">
        <v>929</v>
      </c>
      <c r="J1103" s="468">
        <v>901</v>
      </c>
      <c r="K1103" s="469">
        <v>4760000</v>
      </c>
      <c r="L1103" s="467">
        <v>0</v>
      </c>
      <c r="M1103" s="470">
        <v>13394.5052</v>
      </c>
      <c r="N1103" s="470">
        <v>0</v>
      </c>
      <c r="O1103" s="471">
        <v>0</v>
      </c>
    </row>
    <row r="1104" spans="1:15" ht="32.25" customHeight="1">
      <c r="A1104" s="458"/>
      <c r="B1104" s="459"/>
      <c r="C1104" s="460"/>
      <c r="D1104" s="466"/>
      <c r="E1104" s="572" t="s">
        <v>670</v>
      </c>
      <c r="F1104" s="572"/>
      <c r="G1104" s="572"/>
      <c r="H1104" s="572"/>
      <c r="I1104" s="467">
        <v>929</v>
      </c>
      <c r="J1104" s="468">
        <v>901</v>
      </c>
      <c r="K1104" s="469">
        <v>4769900</v>
      </c>
      <c r="L1104" s="467">
        <v>0</v>
      </c>
      <c r="M1104" s="470">
        <v>13394.5052</v>
      </c>
      <c r="N1104" s="470">
        <v>0</v>
      </c>
      <c r="O1104" s="471">
        <v>0</v>
      </c>
    </row>
    <row r="1105" spans="1:15" ht="29.25" customHeight="1">
      <c r="A1105" s="458"/>
      <c r="B1105" s="459"/>
      <c r="C1105" s="460"/>
      <c r="D1105" s="466"/>
      <c r="E1105" s="466"/>
      <c r="F1105" s="466"/>
      <c r="G1105" s="573" t="s">
        <v>671</v>
      </c>
      <c r="H1105" s="573"/>
      <c r="I1105" s="467">
        <v>929</v>
      </c>
      <c r="J1105" s="468">
        <v>901</v>
      </c>
      <c r="K1105" s="469">
        <v>4769900</v>
      </c>
      <c r="L1105" s="467">
        <v>1</v>
      </c>
      <c r="M1105" s="470">
        <v>6415.319</v>
      </c>
      <c r="N1105" s="470">
        <v>0</v>
      </c>
      <c r="O1105" s="471">
        <v>0</v>
      </c>
    </row>
    <row r="1106" spans="1:15" ht="28.5" customHeight="1">
      <c r="A1106" s="458"/>
      <c r="B1106" s="459"/>
      <c r="C1106" s="460"/>
      <c r="D1106" s="466"/>
      <c r="E1106" s="466"/>
      <c r="F1106" s="572" t="s">
        <v>256</v>
      </c>
      <c r="G1106" s="572"/>
      <c r="H1106" s="572"/>
      <c r="I1106" s="467">
        <v>929</v>
      </c>
      <c r="J1106" s="468">
        <v>901</v>
      </c>
      <c r="K1106" s="469">
        <v>4769901</v>
      </c>
      <c r="L1106" s="467">
        <v>0</v>
      </c>
      <c r="M1106" s="470">
        <v>1000</v>
      </c>
      <c r="N1106" s="470">
        <v>0</v>
      </c>
      <c r="O1106" s="471">
        <v>0</v>
      </c>
    </row>
    <row r="1107" spans="1:15" ht="30.75" customHeight="1">
      <c r="A1107" s="458"/>
      <c r="B1107" s="459"/>
      <c r="C1107" s="460"/>
      <c r="D1107" s="466"/>
      <c r="E1107" s="466"/>
      <c r="F1107" s="466"/>
      <c r="G1107" s="573" t="s">
        <v>671</v>
      </c>
      <c r="H1107" s="573"/>
      <c r="I1107" s="467">
        <v>929</v>
      </c>
      <c r="J1107" s="468">
        <v>901</v>
      </c>
      <c r="K1107" s="469">
        <v>4769901</v>
      </c>
      <c r="L1107" s="467">
        <v>1</v>
      </c>
      <c r="M1107" s="470">
        <v>1000</v>
      </c>
      <c r="N1107" s="470">
        <v>0</v>
      </c>
      <c r="O1107" s="471">
        <v>0</v>
      </c>
    </row>
    <row r="1108" spans="1:15" ht="21.75" customHeight="1">
      <c r="A1108" s="458"/>
      <c r="B1108" s="459"/>
      <c r="C1108" s="460"/>
      <c r="D1108" s="466"/>
      <c r="E1108" s="466"/>
      <c r="F1108" s="572" t="s">
        <v>645</v>
      </c>
      <c r="G1108" s="572"/>
      <c r="H1108" s="572"/>
      <c r="I1108" s="467">
        <v>929</v>
      </c>
      <c r="J1108" s="468">
        <v>901</v>
      </c>
      <c r="K1108" s="469">
        <v>4769902</v>
      </c>
      <c r="L1108" s="467">
        <v>0</v>
      </c>
      <c r="M1108" s="470">
        <v>5979.1862</v>
      </c>
      <c r="N1108" s="470">
        <v>0</v>
      </c>
      <c r="O1108" s="471">
        <v>0</v>
      </c>
    </row>
    <row r="1109" spans="1:15" ht="27.75" customHeight="1">
      <c r="A1109" s="458"/>
      <c r="B1109" s="459"/>
      <c r="C1109" s="460"/>
      <c r="D1109" s="466"/>
      <c r="E1109" s="466"/>
      <c r="F1109" s="466"/>
      <c r="G1109" s="573" t="s">
        <v>671</v>
      </c>
      <c r="H1109" s="573"/>
      <c r="I1109" s="467">
        <v>929</v>
      </c>
      <c r="J1109" s="468">
        <v>901</v>
      </c>
      <c r="K1109" s="469">
        <v>4769902</v>
      </c>
      <c r="L1109" s="467">
        <v>1</v>
      </c>
      <c r="M1109" s="470">
        <v>5979.1862</v>
      </c>
      <c r="N1109" s="470">
        <v>0</v>
      </c>
      <c r="O1109" s="471">
        <v>0</v>
      </c>
    </row>
    <row r="1110" spans="1:15" ht="29.25" customHeight="1">
      <c r="A1110" s="458"/>
      <c r="B1110" s="459"/>
      <c r="C1110" s="460"/>
      <c r="D1110" s="572" t="s">
        <v>674</v>
      </c>
      <c r="E1110" s="572"/>
      <c r="F1110" s="572"/>
      <c r="G1110" s="572"/>
      <c r="H1110" s="572"/>
      <c r="I1110" s="467">
        <v>929</v>
      </c>
      <c r="J1110" s="468">
        <v>901</v>
      </c>
      <c r="K1110" s="469">
        <v>7950000</v>
      </c>
      <c r="L1110" s="467">
        <v>0</v>
      </c>
      <c r="M1110" s="470">
        <v>9652.729</v>
      </c>
      <c r="N1110" s="470">
        <v>0</v>
      </c>
      <c r="O1110" s="471">
        <v>0</v>
      </c>
    </row>
    <row r="1111" spans="1:15" ht="57.75" customHeight="1">
      <c r="A1111" s="458"/>
      <c r="B1111" s="459"/>
      <c r="C1111" s="460"/>
      <c r="D1111" s="466"/>
      <c r="E1111" s="466"/>
      <c r="F1111" s="572" t="s">
        <v>852</v>
      </c>
      <c r="G1111" s="572"/>
      <c r="H1111" s="572"/>
      <c r="I1111" s="467">
        <v>929</v>
      </c>
      <c r="J1111" s="468">
        <v>901</v>
      </c>
      <c r="K1111" s="469">
        <v>7950043</v>
      </c>
      <c r="L1111" s="467">
        <v>0</v>
      </c>
      <c r="M1111" s="470">
        <v>9652.729</v>
      </c>
      <c r="N1111" s="470">
        <v>0</v>
      </c>
      <c r="O1111" s="471">
        <v>0</v>
      </c>
    </row>
    <row r="1112" spans="1:15" ht="32.25" customHeight="1">
      <c r="A1112" s="458"/>
      <c r="B1112" s="459"/>
      <c r="C1112" s="460"/>
      <c r="D1112" s="466"/>
      <c r="E1112" s="466"/>
      <c r="F1112" s="466"/>
      <c r="G1112" s="573" t="s">
        <v>1159</v>
      </c>
      <c r="H1112" s="573"/>
      <c r="I1112" s="467">
        <v>929</v>
      </c>
      <c r="J1112" s="468">
        <v>901</v>
      </c>
      <c r="K1112" s="469">
        <v>7950043</v>
      </c>
      <c r="L1112" s="467">
        <v>500</v>
      </c>
      <c r="M1112" s="470">
        <v>9652.729</v>
      </c>
      <c r="N1112" s="470">
        <v>0</v>
      </c>
      <c r="O1112" s="471">
        <v>0</v>
      </c>
    </row>
    <row r="1113" spans="1:15" ht="18.75" customHeight="1">
      <c r="A1113" s="458"/>
      <c r="B1113" s="459"/>
      <c r="C1113" s="589" t="s">
        <v>1004</v>
      </c>
      <c r="D1113" s="589"/>
      <c r="E1113" s="589"/>
      <c r="F1113" s="589"/>
      <c r="G1113" s="589"/>
      <c r="H1113" s="589"/>
      <c r="I1113" s="461">
        <v>929</v>
      </c>
      <c r="J1113" s="462">
        <v>902</v>
      </c>
      <c r="K1113" s="463">
        <v>0</v>
      </c>
      <c r="L1113" s="461">
        <v>0</v>
      </c>
      <c r="M1113" s="464">
        <v>13437.725930000002</v>
      </c>
      <c r="N1113" s="464">
        <v>0</v>
      </c>
      <c r="O1113" s="465">
        <v>0</v>
      </c>
    </row>
    <row r="1114" spans="1:15" ht="27" customHeight="1">
      <c r="A1114" s="458"/>
      <c r="B1114" s="459"/>
      <c r="C1114" s="460"/>
      <c r="D1114" s="572" t="s">
        <v>1005</v>
      </c>
      <c r="E1114" s="572"/>
      <c r="F1114" s="572"/>
      <c r="G1114" s="572"/>
      <c r="H1114" s="572"/>
      <c r="I1114" s="467">
        <v>929</v>
      </c>
      <c r="J1114" s="468">
        <v>902</v>
      </c>
      <c r="K1114" s="469">
        <v>4710000</v>
      </c>
      <c r="L1114" s="467">
        <v>0</v>
      </c>
      <c r="M1114" s="470">
        <v>9938.07593</v>
      </c>
      <c r="N1114" s="470">
        <v>0</v>
      </c>
      <c r="O1114" s="471">
        <v>0</v>
      </c>
    </row>
    <row r="1115" spans="1:15" ht="32.25" customHeight="1">
      <c r="A1115" s="458"/>
      <c r="B1115" s="459"/>
      <c r="C1115" s="460"/>
      <c r="D1115" s="466"/>
      <c r="E1115" s="572" t="s">
        <v>670</v>
      </c>
      <c r="F1115" s="572"/>
      <c r="G1115" s="572"/>
      <c r="H1115" s="572"/>
      <c r="I1115" s="467">
        <v>929</v>
      </c>
      <c r="J1115" s="468">
        <v>902</v>
      </c>
      <c r="K1115" s="469">
        <v>4719900</v>
      </c>
      <c r="L1115" s="467">
        <v>0</v>
      </c>
      <c r="M1115" s="470">
        <v>9938.07593</v>
      </c>
      <c r="N1115" s="470">
        <v>0</v>
      </c>
      <c r="O1115" s="471">
        <v>0</v>
      </c>
    </row>
    <row r="1116" spans="1:15" ht="32.25" customHeight="1">
      <c r="A1116" s="458"/>
      <c r="B1116" s="459"/>
      <c r="C1116" s="460"/>
      <c r="D1116" s="466"/>
      <c r="E1116" s="466"/>
      <c r="F1116" s="572" t="s">
        <v>646</v>
      </c>
      <c r="G1116" s="572"/>
      <c r="H1116" s="572"/>
      <c r="I1116" s="467">
        <v>929</v>
      </c>
      <c r="J1116" s="468">
        <v>902</v>
      </c>
      <c r="K1116" s="469">
        <v>4719904</v>
      </c>
      <c r="L1116" s="467">
        <v>0</v>
      </c>
      <c r="M1116" s="470">
        <v>9938.07593</v>
      </c>
      <c r="N1116" s="470">
        <v>0</v>
      </c>
      <c r="O1116" s="471">
        <v>0</v>
      </c>
    </row>
    <row r="1117" spans="1:15" ht="21.75" customHeight="1">
      <c r="A1117" s="458"/>
      <c r="B1117" s="459"/>
      <c r="C1117" s="460"/>
      <c r="D1117" s="466"/>
      <c r="E1117" s="466"/>
      <c r="F1117" s="466"/>
      <c r="G1117" s="573" t="s">
        <v>671</v>
      </c>
      <c r="H1117" s="573"/>
      <c r="I1117" s="467">
        <v>929</v>
      </c>
      <c r="J1117" s="468">
        <v>902</v>
      </c>
      <c r="K1117" s="469">
        <v>4719904</v>
      </c>
      <c r="L1117" s="467">
        <v>1</v>
      </c>
      <c r="M1117" s="470">
        <v>9938.07593</v>
      </c>
      <c r="N1117" s="470">
        <v>0</v>
      </c>
      <c r="O1117" s="471">
        <v>0</v>
      </c>
    </row>
    <row r="1118" spans="1:15" ht="31.5" customHeight="1">
      <c r="A1118" s="458"/>
      <c r="B1118" s="459"/>
      <c r="C1118" s="460"/>
      <c r="D1118" s="572" t="s">
        <v>674</v>
      </c>
      <c r="E1118" s="572"/>
      <c r="F1118" s="572"/>
      <c r="G1118" s="572"/>
      <c r="H1118" s="572"/>
      <c r="I1118" s="467">
        <v>929</v>
      </c>
      <c r="J1118" s="468">
        <v>902</v>
      </c>
      <c r="K1118" s="469">
        <v>7950000</v>
      </c>
      <c r="L1118" s="467">
        <v>0</v>
      </c>
      <c r="M1118" s="470">
        <v>3499.65</v>
      </c>
      <c r="N1118" s="470">
        <v>0</v>
      </c>
      <c r="O1118" s="471">
        <v>0</v>
      </c>
    </row>
    <row r="1119" spans="1:15" ht="59.25" customHeight="1">
      <c r="A1119" s="458"/>
      <c r="B1119" s="459"/>
      <c r="C1119" s="460"/>
      <c r="D1119" s="466"/>
      <c r="E1119" s="466"/>
      <c r="F1119" s="572" t="s">
        <v>852</v>
      </c>
      <c r="G1119" s="572"/>
      <c r="H1119" s="572"/>
      <c r="I1119" s="467">
        <v>929</v>
      </c>
      <c r="J1119" s="468">
        <v>902</v>
      </c>
      <c r="K1119" s="469">
        <v>7950043</v>
      </c>
      <c r="L1119" s="467">
        <v>0</v>
      </c>
      <c r="M1119" s="470">
        <v>3499.65</v>
      </c>
      <c r="N1119" s="470">
        <v>0</v>
      </c>
      <c r="O1119" s="471">
        <v>0</v>
      </c>
    </row>
    <row r="1120" spans="1:15" ht="32.25" customHeight="1">
      <c r="A1120" s="458"/>
      <c r="B1120" s="459"/>
      <c r="C1120" s="460"/>
      <c r="D1120" s="466"/>
      <c r="E1120" s="466"/>
      <c r="F1120" s="466"/>
      <c r="G1120" s="573" t="s">
        <v>1159</v>
      </c>
      <c r="H1120" s="573"/>
      <c r="I1120" s="467">
        <v>929</v>
      </c>
      <c r="J1120" s="468">
        <v>902</v>
      </c>
      <c r="K1120" s="469">
        <v>7950043</v>
      </c>
      <c r="L1120" s="467">
        <v>500</v>
      </c>
      <c r="M1120" s="470">
        <v>3499.65</v>
      </c>
      <c r="N1120" s="470">
        <v>0</v>
      </c>
      <c r="O1120" s="471">
        <v>0</v>
      </c>
    </row>
    <row r="1121" spans="1:15" ht="32.25" customHeight="1">
      <c r="A1121" s="458"/>
      <c r="B1121" s="459"/>
      <c r="C1121" s="589" t="s">
        <v>683</v>
      </c>
      <c r="D1121" s="589"/>
      <c r="E1121" s="589"/>
      <c r="F1121" s="589"/>
      <c r="G1121" s="589"/>
      <c r="H1121" s="589"/>
      <c r="I1121" s="461">
        <v>929</v>
      </c>
      <c r="J1121" s="462">
        <v>910</v>
      </c>
      <c r="K1121" s="463">
        <v>0</v>
      </c>
      <c r="L1121" s="461">
        <v>0</v>
      </c>
      <c r="M1121" s="464">
        <v>8036.82</v>
      </c>
      <c r="N1121" s="464">
        <v>0</v>
      </c>
      <c r="O1121" s="465">
        <v>0</v>
      </c>
    </row>
    <row r="1122" spans="1:15" ht="32.25" customHeight="1">
      <c r="A1122" s="458"/>
      <c r="B1122" s="459"/>
      <c r="C1122" s="460"/>
      <c r="D1122" s="572" t="s">
        <v>1013</v>
      </c>
      <c r="E1122" s="572"/>
      <c r="F1122" s="572"/>
      <c r="G1122" s="572"/>
      <c r="H1122" s="572"/>
      <c r="I1122" s="467">
        <v>929</v>
      </c>
      <c r="J1122" s="468">
        <v>910</v>
      </c>
      <c r="K1122" s="469">
        <v>4690000</v>
      </c>
      <c r="L1122" s="467">
        <v>0</v>
      </c>
      <c r="M1122" s="470">
        <v>6612</v>
      </c>
      <c r="N1122" s="470">
        <v>0</v>
      </c>
      <c r="O1122" s="471">
        <v>0</v>
      </c>
    </row>
    <row r="1123" spans="1:15" ht="32.25" customHeight="1">
      <c r="A1123" s="458"/>
      <c r="B1123" s="459"/>
      <c r="C1123" s="460"/>
      <c r="D1123" s="466"/>
      <c r="E1123" s="572" t="s">
        <v>670</v>
      </c>
      <c r="F1123" s="572"/>
      <c r="G1123" s="572"/>
      <c r="H1123" s="572"/>
      <c r="I1123" s="467">
        <v>929</v>
      </c>
      <c r="J1123" s="468">
        <v>910</v>
      </c>
      <c r="K1123" s="469">
        <v>4699900</v>
      </c>
      <c r="L1123" s="467">
        <v>0</v>
      </c>
      <c r="M1123" s="470">
        <v>6612</v>
      </c>
      <c r="N1123" s="470">
        <v>0</v>
      </c>
      <c r="O1123" s="471">
        <v>0</v>
      </c>
    </row>
    <row r="1124" spans="1:15" ht="31.5" customHeight="1">
      <c r="A1124" s="458"/>
      <c r="B1124" s="459"/>
      <c r="C1124" s="460"/>
      <c r="D1124" s="466"/>
      <c r="E1124" s="466"/>
      <c r="F1124" s="572" t="s">
        <v>877</v>
      </c>
      <c r="G1124" s="572"/>
      <c r="H1124" s="572"/>
      <c r="I1124" s="467">
        <v>929</v>
      </c>
      <c r="J1124" s="468">
        <v>910</v>
      </c>
      <c r="K1124" s="469">
        <v>4699901</v>
      </c>
      <c r="L1124" s="467">
        <v>0</v>
      </c>
      <c r="M1124" s="470">
        <v>6612</v>
      </c>
      <c r="N1124" s="470">
        <v>0</v>
      </c>
      <c r="O1124" s="471">
        <v>0</v>
      </c>
    </row>
    <row r="1125" spans="1:15" ht="29.25" customHeight="1">
      <c r="A1125" s="458"/>
      <c r="B1125" s="459"/>
      <c r="C1125" s="460"/>
      <c r="D1125" s="466"/>
      <c r="E1125" s="466"/>
      <c r="F1125" s="466"/>
      <c r="G1125" s="573" t="s">
        <v>671</v>
      </c>
      <c r="H1125" s="573"/>
      <c r="I1125" s="467">
        <v>929</v>
      </c>
      <c r="J1125" s="468">
        <v>910</v>
      </c>
      <c r="K1125" s="469">
        <v>4699901</v>
      </c>
      <c r="L1125" s="467">
        <v>1</v>
      </c>
      <c r="M1125" s="470">
        <v>6612</v>
      </c>
      <c r="N1125" s="470">
        <v>0</v>
      </c>
      <c r="O1125" s="471">
        <v>0</v>
      </c>
    </row>
    <row r="1126" spans="1:15" ht="19.5" customHeight="1">
      <c r="A1126" s="458"/>
      <c r="B1126" s="459"/>
      <c r="C1126" s="460"/>
      <c r="D1126" s="572" t="s">
        <v>1016</v>
      </c>
      <c r="E1126" s="572"/>
      <c r="F1126" s="572"/>
      <c r="G1126" s="572"/>
      <c r="H1126" s="572"/>
      <c r="I1126" s="467">
        <v>929</v>
      </c>
      <c r="J1126" s="468">
        <v>910</v>
      </c>
      <c r="K1126" s="469">
        <v>4860000</v>
      </c>
      <c r="L1126" s="467">
        <v>0</v>
      </c>
      <c r="M1126" s="470">
        <v>1424.82</v>
      </c>
      <c r="N1126" s="470">
        <v>0</v>
      </c>
      <c r="O1126" s="471">
        <v>0</v>
      </c>
    </row>
    <row r="1127" spans="1:15" ht="32.25" customHeight="1">
      <c r="A1127" s="458"/>
      <c r="B1127" s="459"/>
      <c r="C1127" s="460"/>
      <c r="D1127" s="466"/>
      <c r="E1127" s="572" t="s">
        <v>670</v>
      </c>
      <c r="F1127" s="572"/>
      <c r="G1127" s="572"/>
      <c r="H1127" s="572"/>
      <c r="I1127" s="467">
        <v>929</v>
      </c>
      <c r="J1127" s="468">
        <v>910</v>
      </c>
      <c r="K1127" s="469">
        <v>4869900</v>
      </c>
      <c r="L1127" s="467">
        <v>0</v>
      </c>
      <c r="M1127" s="470">
        <v>1424.82</v>
      </c>
      <c r="N1127" s="470">
        <v>0</v>
      </c>
      <c r="O1127" s="471">
        <v>0</v>
      </c>
    </row>
    <row r="1128" spans="1:15" ht="85.5" customHeight="1">
      <c r="A1128" s="458"/>
      <c r="B1128" s="459"/>
      <c r="C1128" s="460"/>
      <c r="D1128" s="466"/>
      <c r="E1128" s="466"/>
      <c r="F1128" s="572" t="s">
        <v>1127</v>
      </c>
      <c r="G1128" s="572"/>
      <c r="H1128" s="572"/>
      <c r="I1128" s="467">
        <v>929</v>
      </c>
      <c r="J1128" s="468">
        <v>910</v>
      </c>
      <c r="K1128" s="469">
        <v>4869901</v>
      </c>
      <c r="L1128" s="467">
        <v>0</v>
      </c>
      <c r="M1128" s="470">
        <v>1424.82</v>
      </c>
      <c r="N1128" s="470">
        <v>0</v>
      </c>
      <c r="O1128" s="471">
        <v>0</v>
      </c>
    </row>
    <row r="1129" spans="1:15" ht="31.5" customHeight="1">
      <c r="A1129" s="458"/>
      <c r="B1129" s="459"/>
      <c r="C1129" s="460"/>
      <c r="D1129" s="466"/>
      <c r="E1129" s="466"/>
      <c r="F1129" s="466"/>
      <c r="G1129" s="573" t="s">
        <v>671</v>
      </c>
      <c r="H1129" s="573"/>
      <c r="I1129" s="467">
        <v>929</v>
      </c>
      <c r="J1129" s="468">
        <v>910</v>
      </c>
      <c r="K1129" s="469">
        <v>4869901</v>
      </c>
      <c r="L1129" s="467">
        <v>1</v>
      </c>
      <c r="M1129" s="470">
        <v>1424.82</v>
      </c>
      <c r="N1129" s="470">
        <v>0</v>
      </c>
      <c r="O1129" s="471">
        <v>0</v>
      </c>
    </row>
    <row r="1130" spans="1:15" ht="57.75" customHeight="1">
      <c r="A1130" s="472" t="s">
        <v>647</v>
      </c>
      <c r="B1130" s="590" t="s">
        <v>648</v>
      </c>
      <c r="C1130" s="590"/>
      <c r="D1130" s="590"/>
      <c r="E1130" s="590"/>
      <c r="F1130" s="590"/>
      <c r="G1130" s="590"/>
      <c r="H1130" s="590"/>
      <c r="I1130" s="473">
        <v>930</v>
      </c>
      <c r="J1130" s="474">
        <v>0</v>
      </c>
      <c r="K1130" s="475">
        <v>0</v>
      </c>
      <c r="L1130" s="473">
        <v>0</v>
      </c>
      <c r="M1130" s="476">
        <v>8256.675</v>
      </c>
      <c r="N1130" s="476">
        <v>6063.213</v>
      </c>
      <c r="O1130" s="477">
        <v>0</v>
      </c>
    </row>
    <row r="1131" spans="1:15" ht="60" customHeight="1">
      <c r="A1131" s="458"/>
      <c r="B1131" s="459"/>
      <c r="C1131" s="589" t="s">
        <v>662</v>
      </c>
      <c r="D1131" s="589"/>
      <c r="E1131" s="589"/>
      <c r="F1131" s="589"/>
      <c r="G1131" s="589"/>
      <c r="H1131" s="589"/>
      <c r="I1131" s="461">
        <v>930</v>
      </c>
      <c r="J1131" s="462">
        <v>104</v>
      </c>
      <c r="K1131" s="463">
        <v>0</v>
      </c>
      <c r="L1131" s="461">
        <v>0</v>
      </c>
      <c r="M1131" s="464">
        <v>8256.675</v>
      </c>
      <c r="N1131" s="464">
        <v>6063.213</v>
      </c>
      <c r="O1131" s="465">
        <v>0</v>
      </c>
    </row>
    <row r="1132" spans="1:15" ht="26.25" customHeight="1">
      <c r="A1132" s="458"/>
      <c r="B1132" s="459"/>
      <c r="C1132" s="460"/>
      <c r="D1132" s="572" t="s">
        <v>1157</v>
      </c>
      <c r="E1132" s="572"/>
      <c r="F1132" s="572"/>
      <c r="G1132" s="572"/>
      <c r="H1132" s="572"/>
      <c r="I1132" s="467">
        <v>930</v>
      </c>
      <c r="J1132" s="468">
        <v>104</v>
      </c>
      <c r="K1132" s="469">
        <v>20000</v>
      </c>
      <c r="L1132" s="467">
        <v>0</v>
      </c>
      <c r="M1132" s="470">
        <v>8256.675</v>
      </c>
      <c r="N1132" s="470">
        <v>6063.213</v>
      </c>
      <c r="O1132" s="471">
        <v>0</v>
      </c>
    </row>
    <row r="1133" spans="1:15" ht="15.75" customHeight="1">
      <c r="A1133" s="458"/>
      <c r="B1133" s="459"/>
      <c r="C1133" s="460"/>
      <c r="D1133" s="466"/>
      <c r="E1133" s="572" t="s">
        <v>1158</v>
      </c>
      <c r="F1133" s="572"/>
      <c r="G1133" s="572"/>
      <c r="H1133" s="572"/>
      <c r="I1133" s="467">
        <v>930</v>
      </c>
      <c r="J1133" s="468">
        <v>104</v>
      </c>
      <c r="K1133" s="469">
        <v>20400</v>
      </c>
      <c r="L1133" s="467">
        <v>0</v>
      </c>
      <c r="M1133" s="470">
        <v>8256.675</v>
      </c>
      <c r="N1133" s="470">
        <v>6063.213</v>
      </c>
      <c r="O1133" s="471">
        <v>0</v>
      </c>
    </row>
    <row r="1134" spans="1:15" ht="42.75" customHeight="1">
      <c r="A1134" s="458"/>
      <c r="B1134" s="459"/>
      <c r="C1134" s="460"/>
      <c r="D1134" s="466"/>
      <c r="E1134" s="466"/>
      <c r="F1134" s="572" t="s">
        <v>648</v>
      </c>
      <c r="G1134" s="572"/>
      <c r="H1134" s="572"/>
      <c r="I1134" s="467">
        <v>930</v>
      </c>
      <c r="J1134" s="468">
        <v>104</v>
      </c>
      <c r="K1134" s="469">
        <v>20404</v>
      </c>
      <c r="L1134" s="467">
        <v>0</v>
      </c>
      <c r="M1134" s="470">
        <v>8256.675</v>
      </c>
      <c r="N1134" s="470">
        <v>6063.213</v>
      </c>
      <c r="O1134" s="471">
        <v>0</v>
      </c>
    </row>
    <row r="1135" spans="1:15" ht="32.25" customHeight="1">
      <c r="A1135" s="478"/>
      <c r="B1135" s="479"/>
      <c r="C1135" s="480"/>
      <c r="D1135" s="481"/>
      <c r="E1135" s="481"/>
      <c r="F1135" s="481"/>
      <c r="G1135" s="591" t="s">
        <v>1159</v>
      </c>
      <c r="H1135" s="591"/>
      <c r="I1135" s="482">
        <v>930</v>
      </c>
      <c r="J1135" s="483">
        <v>104</v>
      </c>
      <c r="K1135" s="484">
        <v>20404</v>
      </c>
      <c r="L1135" s="482">
        <v>500</v>
      </c>
      <c r="M1135" s="485">
        <v>8256.675</v>
      </c>
      <c r="N1135" s="485">
        <v>6063.213</v>
      </c>
      <c r="O1135" s="486">
        <v>0</v>
      </c>
    </row>
    <row r="1136" spans="1:15" ht="19.5" customHeight="1">
      <c r="A1136" s="487"/>
      <c r="B1136" s="488"/>
      <c r="C1136" s="489"/>
      <c r="D1136" s="489"/>
      <c r="E1136" s="489"/>
      <c r="F1136" s="489"/>
      <c r="G1136" s="489"/>
      <c r="H1136" s="488" t="s">
        <v>649</v>
      </c>
      <c r="I1136" s="490" t="s">
        <v>650</v>
      </c>
      <c r="J1136" s="490" t="s">
        <v>651</v>
      </c>
      <c r="K1136" s="490" t="s">
        <v>652</v>
      </c>
      <c r="L1136" s="490" t="s">
        <v>650</v>
      </c>
      <c r="M1136" s="491">
        <v>8006648.333080001</v>
      </c>
      <c r="N1136" s="491">
        <v>2464879.0846200003</v>
      </c>
      <c r="O1136" s="492">
        <v>402745.8974900001</v>
      </c>
    </row>
    <row r="1137" spans="1:15" ht="25.5" customHeight="1">
      <c r="A1137" s="493"/>
      <c r="B1137" s="494"/>
      <c r="C1137" s="495"/>
      <c r="D1137" s="495"/>
      <c r="E1137" s="495"/>
      <c r="F1137" s="495"/>
      <c r="G1137" s="495"/>
      <c r="H1137" s="495"/>
      <c r="I1137" s="496"/>
      <c r="J1137" s="497"/>
      <c r="K1137" s="498"/>
      <c r="L1137" s="498"/>
      <c r="M1137" s="125"/>
      <c r="N1137" s="125"/>
      <c r="O1137" s="125"/>
    </row>
  </sheetData>
  <sheetProtection/>
  <mergeCells count="1120">
    <mergeCell ref="F1134:H1134"/>
    <mergeCell ref="G1135:H1135"/>
    <mergeCell ref="F1128:H1128"/>
    <mergeCell ref="G1129:H1129"/>
    <mergeCell ref="D1132:H1132"/>
    <mergeCell ref="E1133:H1133"/>
    <mergeCell ref="B1130:H1130"/>
    <mergeCell ref="C1131:H1131"/>
    <mergeCell ref="D1126:H1126"/>
    <mergeCell ref="E1127:H1127"/>
    <mergeCell ref="G1120:H1120"/>
    <mergeCell ref="C1121:H1121"/>
    <mergeCell ref="D1122:H1122"/>
    <mergeCell ref="E1123:H1123"/>
    <mergeCell ref="D1114:H1114"/>
    <mergeCell ref="E1115:H1115"/>
    <mergeCell ref="F1116:H1116"/>
    <mergeCell ref="G1117:H1117"/>
    <mergeCell ref="F1124:H1124"/>
    <mergeCell ref="G1125:H1125"/>
    <mergeCell ref="E1104:H1104"/>
    <mergeCell ref="G1105:H1105"/>
    <mergeCell ref="D1118:H1118"/>
    <mergeCell ref="F1119:H1119"/>
    <mergeCell ref="F1108:H1108"/>
    <mergeCell ref="G1109:H1109"/>
    <mergeCell ref="D1110:H1110"/>
    <mergeCell ref="F1111:H1111"/>
    <mergeCell ref="G1112:H1112"/>
    <mergeCell ref="C1113:H1113"/>
    <mergeCell ref="F1106:H1106"/>
    <mergeCell ref="G1107:H1107"/>
    <mergeCell ref="E1096:H1096"/>
    <mergeCell ref="F1097:H1097"/>
    <mergeCell ref="G1098:H1098"/>
    <mergeCell ref="F1099:H1099"/>
    <mergeCell ref="G1100:H1100"/>
    <mergeCell ref="F1101:H1101"/>
    <mergeCell ref="G1102:H1102"/>
    <mergeCell ref="D1103:H1103"/>
    <mergeCell ref="E1088:H1088"/>
    <mergeCell ref="F1089:H1089"/>
    <mergeCell ref="G1090:H1090"/>
    <mergeCell ref="D1091:H1091"/>
    <mergeCell ref="F1092:H1092"/>
    <mergeCell ref="G1093:H1093"/>
    <mergeCell ref="F1078:H1078"/>
    <mergeCell ref="G1079:H1079"/>
    <mergeCell ref="C1080:H1080"/>
    <mergeCell ref="D1081:H1081"/>
    <mergeCell ref="C1094:H1094"/>
    <mergeCell ref="D1095:H1095"/>
    <mergeCell ref="G1084:H1084"/>
    <mergeCell ref="F1085:H1085"/>
    <mergeCell ref="G1086:H1086"/>
    <mergeCell ref="D1087:H1087"/>
    <mergeCell ref="G1068:H1068"/>
    <mergeCell ref="F1069:H1069"/>
    <mergeCell ref="E1082:H1082"/>
    <mergeCell ref="F1083:H1083"/>
    <mergeCell ref="G1072:H1072"/>
    <mergeCell ref="D1073:H1073"/>
    <mergeCell ref="F1074:H1074"/>
    <mergeCell ref="G1075:H1075"/>
    <mergeCell ref="C1076:H1076"/>
    <mergeCell ref="D1077:H1077"/>
    <mergeCell ref="G1070:H1070"/>
    <mergeCell ref="F1071:H1071"/>
    <mergeCell ref="G1060:H1060"/>
    <mergeCell ref="F1061:H1061"/>
    <mergeCell ref="G1062:H1062"/>
    <mergeCell ref="D1063:H1063"/>
    <mergeCell ref="E1064:H1064"/>
    <mergeCell ref="F1065:H1065"/>
    <mergeCell ref="G1066:H1066"/>
    <mergeCell ref="F1067:H1067"/>
    <mergeCell ref="G1052:H1052"/>
    <mergeCell ref="F1053:H1053"/>
    <mergeCell ref="G1054:H1054"/>
    <mergeCell ref="F1055:H1055"/>
    <mergeCell ref="G1056:H1056"/>
    <mergeCell ref="F1057:H1057"/>
    <mergeCell ref="G1042:H1042"/>
    <mergeCell ref="C1043:H1043"/>
    <mergeCell ref="D1044:H1044"/>
    <mergeCell ref="E1045:H1045"/>
    <mergeCell ref="G1058:H1058"/>
    <mergeCell ref="F1059:H1059"/>
    <mergeCell ref="G1048:H1048"/>
    <mergeCell ref="F1049:H1049"/>
    <mergeCell ref="G1050:H1050"/>
    <mergeCell ref="F1051:H1051"/>
    <mergeCell ref="E1032:H1032"/>
    <mergeCell ref="G1033:H1033"/>
    <mergeCell ref="G1046:H1046"/>
    <mergeCell ref="F1047:H1047"/>
    <mergeCell ref="D1036:H1036"/>
    <mergeCell ref="E1037:H1037"/>
    <mergeCell ref="F1038:H1038"/>
    <mergeCell ref="G1039:H1039"/>
    <mergeCell ref="D1040:H1040"/>
    <mergeCell ref="F1041:H1041"/>
    <mergeCell ref="F1034:H1034"/>
    <mergeCell ref="G1035:H1035"/>
    <mergeCell ref="G1024:H1024"/>
    <mergeCell ref="E1025:H1025"/>
    <mergeCell ref="G1026:H1026"/>
    <mergeCell ref="E1027:H1027"/>
    <mergeCell ref="F1028:H1028"/>
    <mergeCell ref="G1029:H1029"/>
    <mergeCell ref="C1030:H1030"/>
    <mergeCell ref="D1031:H1031"/>
    <mergeCell ref="E1016:H1016"/>
    <mergeCell ref="F1017:H1017"/>
    <mergeCell ref="G1018:H1018"/>
    <mergeCell ref="F1019:H1019"/>
    <mergeCell ref="G1020:H1020"/>
    <mergeCell ref="D1021:H1021"/>
    <mergeCell ref="G1006:H1006"/>
    <mergeCell ref="D1007:H1007"/>
    <mergeCell ref="E1008:H1008"/>
    <mergeCell ref="G1009:H1009"/>
    <mergeCell ref="E1022:H1022"/>
    <mergeCell ref="F1023:H1023"/>
    <mergeCell ref="E1012:H1012"/>
    <mergeCell ref="G1013:H1013"/>
    <mergeCell ref="C1014:H1014"/>
    <mergeCell ref="D1015:H1015"/>
    <mergeCell ref="E996:H996"/>
    <mergeCell ref="F997:H997"/>
    <mergeCell ref="F1010:H1010"/>
    <mergeCell ref="G1011:H1011"/>
    <mergeCell ref="F1000:H1000"/>
    <mergeCell ref="G1001:H1001"/>
    <mergeCell ref="C1002:H1002"/>
    <mergeCell ref="D1003:H1003"/>
    <mergeCell ref="E1004:H1004"/>
    <mergeCell ref="F1005:H1005"/>
    <mergeCell ref="G998:H998"/>
    <mergeCell ref="D999:H999"/>
    <mergeCell ref="E988:H988"/>
    <mergeCell ref="F989:H989"/>
    <mergeCell ref="G990:H990"/>
    <mergeCell ref="F991:H991"/>
    <mergeCell ref="G992:H992"/>
    <mergeCell ref="F993:H993"/>
    <mergeCell ref="G994:H994"/>
    <mergeCell ref="D995:H995"/>
    <mergeCell ref="G980:H980"/>
    <mergeCell ref="C981:H981"/>
    <mergeCell ref="D982:H982"/>
    <mergeCell ref="E983:H983"/>
    <mergeCell ref="F984:H984"/>
    <mergeCell ref="G985:H985"/>
    <mergeCell ref="F970:H970"/>
    <mergeCell ref="G971:H971"/>
    <mergeCell ref="C972:H972"/>
    <mergeCell ref="D973:H973"/>
    <mergeCell ref="C986:H986"/>
    <mergeCell ref="D987:H987"/>
    <mergeCell ref="G976:H976"/>
    <mergeCell ref="D977:H977"/>
    <mergeCell ref="E978:H978"/>
    <mergeCell ref="F979:H979"/>
    <mergeCell ref="B960:H960"/>
    <mergeCell ref="C961:H961"/>
    <mergeCell ref="E974:H974"/>
    <mergeCell ref="F975:H975"/>
    <mergeCell ref="F964:H964"/>
    <mergeCell ref="G965:H965"/>
    <mergeCell ref="B966:H966"/>
    <mergeCell ref="C967:H967"/>
    <mergeCell ref="D968:H968"/>
    <mergeCell ref="E969:H969"/>
    <mergeCell ref="D962:H962"/>
    <mergeCell ref="E963:H963"/>
    <mergeCell ref="D952:H952"/>
    <mergeCell ref="E953:H953"/>
    <mergeCell ref="F954:H954"/>
    <mergeCell ref="G955:H955"/>
    <mergeCell ref="G956:H956"/>
    <mergeCell ref="D957:H957"/>
    <mergeCell ref="F958:H958"/>
    <mergeCell ref="G959:H959"/>
    <mergeCell ref="F944:H944"/>
    <mergeCell ref="G945:H945"/>
    <mergeCell ref="F946:H946"/>
    <mergeCell ref="G947:H947"/>
    <mergeCell ref="D948:H948"/>
    <mergeCell ref="F949:H949"/>
    <mergeCell ref="F934:H934"/>
    <mergeCell ref="G935:H935"/>
    <mergeCell ref="F936:H936"/>
    <mergeCell ref="G937:H937"/>
    <mergeCell ref="G950:H950"/>
    <mergeCell ref="C951:H951"/>
    <mergeCell ref="F940:H940"/>
    <mergeCell ref="G941:H941"/>
    <mergeCell ref="F942:H942"/>
    <mergeCell ref="G943:H943"/>
    <mergeCell ref="F924:H924"/>
    <mergeCell ref="G925:H925"/>
    <mergeCell ref="F938:H938"/>
    <mergeCell ref="G939:H939"/>
    <mergeCell ref="F928:H928"/>
    <mergeCell ref="G929:H929"/>
    <mergeCell ref="F930:H930"/>
    <mergeCell ref="G931:H931"/>
    <mergeCell ref="F932:H932"/>
    <mergeCell ref="G933:H933"/>
    <mergeCell ref="F926:H926"/>
    <mergeCell ref="G927:H927"/>
    <mergeCell ref="G916:H916"/>
    <mergeCell ref="F917:H917"/>
    <mergeCell ref="G918:H918"/>
    <mergeCell ref="E919:H919"/>
    <mergeCell ref="F920:H920"/>
    <mergeCell ref="G921:H921"/>
    <mergeCell ref="F922:H922"/>
    <mergeCell ref="G923:H923"/>
    <mergeCell ref="F908:H908"/>
    <mergeCell ref="G909:H909"/>
    <mergeCell ref="F910:H910"/>
    <mergeCell ref="G911:H911"/>
    <mergeCell ref="E912:H912"/>
    <mergeCell ref="G913:H913"/>
    <mergeCell ref="E898:H898"/>
    <mergeCell ref="F899:H899"/>
    <mergeCell ref="G900:H900"/>
    <mergeCell ref="F901:H901"/>
    <mergeCell ref="E914:H914"/>
    <mergeCell ref="F915:H915"/>
    <mergeCell ref="F904:H904"/>
    <mergeCell ref="G905:H905"/>
    <mergeCell ref="F906:H906"/>
    <mergeCell ref="G907:H907"/>
    <mergeCell ref="G888:H888"/>
    <mergeCell ref="F889:H889"/>
    <mergeCell ref="G902:H902"/>
    <mergeCell ref="E903:H903"/>
    <mergeCell ref="F892:H892"/>
    <mergeCell ref="G893:H893"/>
    <mergeCell ref="F894:H894"/>
    <mergeCell ref="G895:H895"/>
    <mergeCell ref="C896:H896"/>
    <mergeCell ref="D897:H897"/>
    <mergeCell ref="G890:H890"/>
    <mergeCell ref="D891:H891"/>
    <mergeCell ref="G880:H880"/>
    <mergeCell ref="D881:H881"/>
    <mergeCell ref="E882:H882"/>
    <mergeCell ref="G883:H883"/>
    <mergeCell ref="E884:H884"/>
    <mergeCell ref="F885:H885"/>
    <mergeCell ref="G886:H886"/>
    <mergeCell ref="F887:H887"/>
    <mergeCell ref="F872:H872"/>
    <mergeCell ref="G873:H873"/>
    <mergeCell ref="C874:H874"/>
    <mergeCell ref="D875:H875"/>
    <mergeCell ref="E876:H876"/>
    <mergeCell ref="G877:H877"/>
    <mergeCell ref="G862:H862"/>
    <mergeCell ref="E863:H863"/>
    <mergeCell ref="F864:H864"/>
    <mergeCell ref="G865:H865"/>
    <mergeCell ref="E878:H878"/>
    <mergeCell ref="F879:H879"/>
    <mergeCell ref="E868:H868"/>
    <mergeCell ref="F869:H869"/>
    <mergeCell ref="G870:H870"/>
    <mergeCell ref="E871:H871"/>
    <mergeCell ref="C852:H852"/>
    <mergeCell ref="D853:H853"/>
    <mergeCell ref="G866:H866"/>
    <mergeCell ref="D867:H867"/>
    <mergeCell ref="G856:H856"/>
    <mergeCell ref="C857:H857"/>
    <mergeCell ref="D858:H858"/>
    <mergeCell ref="E859:H859"/>
    <mergeCell ref="F860:H860"/>
    <mergeCell ref="G861:H861"/>
    <mergeCell ref="E854:H854"/>
    <mergeCell ref="F855:H855"/>
    <mergeCell ref="F844:H844"/>
    <mergeCell ref="G845:H845"/>
    <mergeCell ref="F846:H846"/>
    <mergeCell ref="G847:H847"/>
    <mergeCell ref="D848:H848"/>
    <mergeCell ref="E849:H849"/>
    <mergeCell ref="F850:H850"/>
    <mergeCell ref="G851:H851"/>
    <mergeCell ref="D836:H836"/>
    <mergeCell ref="E837:H837"/>
    <mergeCell ref="G838:H838"/>
    <mergeCell ref="C839:H839"/>
    <mergeCell ref="D840:H840"/>
    <mergeCell ref="E841:H841"/>
    <mergeCell ref="G826:H826"/>
    <mergeCell ref="D827:H827"/>
    <mergeCell ref="E828:H828"/>
    <mergeCell ref="F829:H829"/>
    <mergeCell ref="F842:H842"/>
    <mergeCell ref="G843:H843"/>
    <mergeCell ref="D832:H832"/>
    <mergeCell ref="E833:H833"/>
    <mergeCell ref="G834:H834"/>
    <mergeCell ref="C835:H835"/>
    <mergeCell ref="D816:H816"/>
    <mergeCell ref="E817:H817"/>
    <mergeCell ref="G830:H830"/>
    <mergeCell ref="C831:H831"/>
    <mergeCell ref="C820:H820"/>
    <mergeCell ref="D821:H821"/>
    <mergeCell ref="E822:H822"/>
    <mergeCell ref="F823:H823"/>
    <mergeCell ref="G824:H824"/>
    <mergeCell ref="F825:H825"/>
    <mergeCell ref="F818:H818"/>
    <mergeCell ref="G819:H819"/>
    <mergeCell ref="B808:H808"/>
    <mergeCell ref="C809:H809"/>
    <mergeCell ref="D810:H810"/>
    <mergeCell ref="E811:H811"/>
    <mergeCell ref="F812:H812"/>
    <mergeCell ref="G813:H813"/>
    <mergeCell ref="B814:H814"/>
    <mergeCell ref="C815:H815"/>
    <mergeCell ref="F800:H800"/>
    <mergeCell ref="G801:H801"/>
    <mergeCell ref="B802:H802"/>
    <mergeCell ref="C803:H803"/>
    <mergeCell ref="D804:H804"/>
    <mergeCell ref="E805:H805"/>
    <mergeCell ref="D790:H790"/>
    <mergeCell ref="E791:H791"/>
    <mergeCell ref="F792:H792"/>
    <mergeCell ref="G793:H793"/>
    <mergeCell ref="F806:H806"/>
    <mergeCell ref="G807:H807"/>
    <mergeCell ref="E796:H796"/>
    <mergeCell ref="F797:H797"/>
    <mergeCell ref="G798:H798"/>
    <mergeCell ref="E799:H799"/>
    <mergeCell ref="D780:H780"/>
    <mergeCell ref="E781:H781"/>
    <mergeCell ref="C794:H794"/>
    <mergeCell ref="D795:H795"/>
    <mergeCell ref="C784:H784"/>
    <mergeCell ref="D785:H785"/>
    <mergeCell ref="E786:H786"/>
    <mergeCell ref="F787:H787"/>
    <mergeCell ref="G788:H788"/>
    <mergeCell ref="C789:H789"/>
    <mergeCell ref="F782:H782"/>
    <mergeCell ref="G783:H783"/>
    <mergeCell ref="D772:H772"/>
    <mergeCell ref="E773:H773"/>
    <mergeCell ref="F774:H774"/>
    <mergeCell ref="G775:H775"/>
    <mergeCell ref="F776:H776"/>
    <mergeCell ref="G777:H777"/>
    <mergeCell ref="F778:H778"/>
    <mergeCell ref="G779:H779"/>
    <mergeCell ref="D764:H764"/>
    <mergeCell ref="E765:H765"/>
    <mergeCell ref="F766:H766"/>
    <mergeCell ref="G767:H767"/>
    <mergeCell ref="C768:H768"/>
    <mergeCell ref="D769:H769"/>
    <mergeCell ref="F754:H754"/>
    <mergeCell ref="G755:H755"/>
    <mergeCell ref="B756:H756"/>
    <mergeCell ref="C757:H757"/>
    <mergeCell ref="E770:H770"/>
    <mergeCell ref="G771:H771"/>
    <mergeCell ref="F760:H760"/>
    <mergeCell ref="G761:H761"/>
    <mergeCell ref="B762:H762"/>
    <mergeCell ref="C763:H763"/>
    <mergeCell ref="F744:H744"/>
    <mergeCell ref="G745:H745"/>
    <mergeCell ref="D758:H758"/>
    <mergeCell ref="E759:H759"/>
    <mergeCell ref="F748:H748"/>
    <mergeCell ref="G749:H749"/>
    <mergeCell ref="F750:H750"/>
    <mergeCell ref="G751:H751"/>
    <mergeCell ref="F752:H752"/>
    <mergeCell ref="G753:H753"/>
    <mergeCell ref="D746:H746"/>
    <mergeCell ref="E747:H747"/>
    <mergeCell ref="G736:H736"/>
    <mergeCell ref="C737:H737"/>
    <mergeCell ref="D738:H738"/>
    <mergeCell ref="E739:H739"/>
    <mergeCell ref="F740:H740"/>
    <mergeCell ref="G741:H741"/>
    <mergeCell ref="D742:H742"/>
    <mergeCell ref="E743:H743"/>
    <mergeCell ref="E728:H728"/>
    <mergeCell ref="F729:H729"/>
    <mergeCell ref="G730:H730"/>
    <mergeCell ref="F731:H731"/>
    <mergeCell ref="G732:H732"/>
    <mergeCell ref="D733:H733"/>
    <mergeCell ref="G718:H718"/>
    <mergeCell ref="B719:H719"/>
    <mergeCell ref="C720:H720"/>
    <mergeCell ref="D721:H721"/>
    <mergeCell ref="E734:H734"/>
    <mergeCell ref="F735:H735"/>
    <mergeCell ref="G724:H724"/>
    <mergeCell ref="B725:H725"/>
    <mergeCell ref="C726:H726"/>
    <mergeCell ref="D727:H727"/>
    <mergeCell ref="E708:H708"/>
    <mergeCell ref="F709:H709"/>
    <mergeCell ref="E722:H722"/>
    <mergeCell ref="F723:H723"/>
    <mergeCell ref="F712:H712"/>
    <mergeCell ref="G713:H713"/>
    <mergeCell ref="C714:H714"/>
    <mergeCell ref="D715:H715"/>
    <mergeCell ref="E716:H716"/>
    <mergeCell ref="F717:H717"/>
    <mergeCell ref="G710:H710"/>
    <mergeCell ref="E711:H711"/>
    <mergeCell ref="C700:H700"/>
    <mergeCell ref="D701:H701"/>
    <mergeCell ref="E702:H702"/>
    <mergeCell ref="F703:H703"/>
    <mergeCell ref="G704:H704"/>
    <mergeCell ref="B705:H705"/>
    <mergeCell ref="C706:H706"/>
    <mergeCell ref="D707:H707"/>
    <mergeCell ref="D692:H692"/>
    <mergeCell ref="E693:H693"/>
    <mergeCell ref="F694:H694"/>
    <mergeCell ref="G695:H695"/>
    <mergeCell ref="E696:H696"/>
    <mergeCell ref="G697:H697"/>
    <mergeCell ref="F682:H682"/>
    <mergeCell ref="G683:H683"/>
    <mergeCell ref="F684:H684"/>
    <mergeCell ref="G685:H685"/>
    <mergeCell ref="E698:H698"/>
    <mergeCell ref="G699:H699"/>
    <mergeCell ref="F688:H688"/>
    <mergeCell ref="G689:H689"/>
    <mergeCell ref="B690:H690"/>
    <mergeCell ref="C691:H691"/>
    <mergeCell ref="F672:H672"/>
    <mergeCell ref="G673:H673"/>
    <mergeCell ref="F686:H686"/>
    <mergeCell ref="G687:H687"/>
    <mergeCell ref="F676:H676"/>
    <mergeCell ref="G677:H677"/>
    <mergeCell ref="F678:H678"/>
    <mergeCell ref="G679:H679"/>
    <mergeCell ref="F680:H680"/>
    <mergeCell ref="G681:H681"/>
    <mergeCell ref="F674:H674"/>
    <mergeCell ref="G675:H675"/>
    <mergeCell ref="G664:H664"/>
    <mergeCell ref="F665:H665"/>
    <mergeCell ref="G666:H666"/>
    <mergeCell ref="E667:H667"/>
    <mergeCell ref="F668:H668"/>
    <mergeCell ref="G669:H669"/>
    <mergeCell ref="F670:H670"/>
    <mergeCell ref="G671:H671"/>
    <mergeCell ref="G656:H656"/>
    <mergeCell ref="F657:H657"/>
    <mergeCell ref="G658:H658"/>
    <mergeCell ref="F659:H659"/>
    <mergeCell ref="G660:H660"/>
    <mergeCell ref="F661:H661"/>
    <mergeCell ref="F646:H646"/>
    <mergeCell ref="G647:H647"/>
    <mergeCell ref="F648:H648"/>
    <mergeCell ref="G649:H649"/>
    <mergeCell ref="G662:H662"/>
    <mergeCell ref="F663:H663"/>
    <mergeCell ref="E652:H652"/>
    <mergeCell ref="F653:H653"/>
    <mergeCell ref="G654:H654"/>
    <mergeCell ref="F655:H655"/>
    <mergeCell ref="G636:H636"/>
    <mergeCell ref="D637:H637"/>
    <mergeCell ref="C650:H650"/>
    <mergeCell ref="D651:H651"/>
    <mergeCell ref="G640:H640"/>
    <mergeCell ref="F641:H641"/>
    <mergeCell ref="G642:H642"/>
    <mergeCell ref="E643:H643"/>
    <mergeCell ref="F644:H644"/>
    <mergeCell ref="G645:H645"/>
    <mergeCell ref="E638:H638"/>
    <mergeCell ref="F639:H639"/>
    <mergeCell ref="F628:H628"/>
    <mergeCell ref="G629:H629"/>
    <mergeCell ref="E630:H630"/>
    <mergeCell ref="F631:H631"/>
    <mergeCell ref="G632:H632"/>
    <mergeCell ref="C633:H633"/>
    <mergeCell ref="D634:H634"/>
    <mergeCell ref="E635:H635"/>
    <mergeCell ref="G620:H620"/>
    <mergeCell ref="E621:H621"/>
    <mergeCell ref="G622:H622"/>
    <mergeCell ref="E623:H623"/>
    <mergeCell ref="F624:H624"/>
    <mergeCell ref="G625:H625"/>
    <mergeCell ref="F610:H610"/>
    <mergeCell ref="G611:H611"/>
    <mergeCell ref="F612:H612"/>
    <mergeCell ref="G613:H613"/>
    <mergeCell ref="F626:H626"/>
    <mergeCell ref="G627:H627"/>
    <mergeCell ref="C616:H616"/>
    <mergeCell ref="D617:H617"/>
    <mergeCell ref="E618:H618"/>
    <mergeCell ref="F619:H619"/>
    <mergeCell ref="C600:H600"/>
    <mergeCell ref="D601:H601"/>
    <mergeCell ref="F614:H614"/>
    <mergeCell ref="G615:H615"/>
    <mergeCell ref="G604:H604"/>
    <mergeCell ref="C605:H605"/>
    <mergeCell ref="D606:H606"/>
    <mergeCell ref="E607:H607"/>
    <mergeCell ref="F608:H608"/>
    <mergeCell ref="G609:H609"/>
    <mergeCell ref="G602:H602"/>
    <mergeCell ref="E603:H603"/>
    <mergeCell ref="G592:H592"/>
    <mergeCell ref="D593:H593"/>
    <mergeCell ref="F594:H594"/>
    <mergeCell ref="G595:H595"/>
    <mergeCell ref="F596:H596"/>
    <mergeCell ref="G597:H597"/>
    <mergeCell ref="F598:H598"/>
    <mergeCell ref="G599:H599"/>
    <mergeCell ref="E584:H584"/>
    <mergeCell ref="G585:H585"/>
    <mergeCell ref="F586:H586"/>
    <mergeCell ref="G587:H587"/>
    <mergeCell ref="D588:H588"/>
    <mergeCell ref="E589:H589"/>
    <mergeCell ref="D574:H574"/>
    <mergeCell ref="E575:H575"/>
    <mergeCell ref="G576:H576"/>
    <mergeCell ref="D577:H577"/>
    <mergeCell ref="G590:H590"/>
    <mergeCell ref="F591:H591"/>
    <mergeCell ref="G580:H580"/>
    <mergeCell ref="F581:H581"/>
    <mergeCell ref="G582:H582"/>
    <mergeCell ref="D583:H583"/>
    <mergeCell ref="G564:H564"/>
    <mergeCell ref="F565:H565"/>
    <mergeCell ref="E578:H578"/>
    <mergeCell ref="F579:H579"/>
    <mergeCell ref="G568:H568"/>
    <mergeCell ref="F569:H569"/>
    <mergeCell ref="G570:H570"/>
    <mergeCell ref="F571:H571"/>
    <mergeCell ref="G572:H572"/>
    <mergeCell ref="C573:H573"/>
    <mergeCell ref="G566:H566"/>
    <mergeCell ref="F567:H567"/>
    <mergeCell ref="G556:H556"/>
    <mergeCell ref="C557:H557"/>
    <mergeCell ref="D558:H558"/>
    <mergeCell ref="E559:H559"/>
    <mergeCell ref="G560:H560"/>
    <mergeCell ref="F561:H561"/>
    <mergeCell ref="G562:H562"/>
    <mergeCell ref="F563:H563"/>
    <mergeCell ref="E548:H548"/>
    <mergeCell ref="G549:H549"/>
    <mergeCell ref="C550:H550"/>
    <mergeCell ref="D551:H551"/>
    <mergeCell ref="E552:H552"/>
    <mergeCell ref="G553:H553"/>
    <mergeCell ref="D538:H538"/>
    <mergeCell ref="F539:H539"/>
    <mergeCell ref="G540:H540"/>
    <mergeCell ref="C541:H541"/>
    <mergeCell ref="D554:H554"/>
    <mergeCell ref="E555:H555"/>
    <mergeCell ref="G544:H544"/>
    <mergeCell ref="F545:H545"/>
    <mergeCell ref="G546:H546"/>
    <mergeCell ref="D547:H547"/>
    <mergeCell ref="G528:H528"/>
    <mergeCell ref="D529:H529"/>
    <mergeCell ref="D542:H542"/>
    <mergeCell ref="E543:H543"/>
    <mergeCell ref="F532:H532"/>
    <mergeCell ref="G533:H533"/>
    <mergeCell ref="F534:H534"/>
    <mergeCell ref="G535:H535"/>
    <mergeCell ref="F536:H536"/>
    <mergeCell ref="G537:H537"/>
    <mergeCell ref="E530:H530"/>
    <mergeCell ref="G531:H531"/>
    <mergeCell ref="D520:H520"/>
    <mergeCell ref="F521:H521"/>
    <mergeCell ref="G522:H522"/>
    <mergeCell ref="C523:H523"/>
    <mergeCell ref="D524:H524"/>
    <mergeCell ref="E525:H525"/>
    <mergeCell ref="G526:H526"/>
    <mergeCell ref="F527:H527"/>
    <mergeCell ref="G512:H512"/>
    <mergeCell ref="F513:H513"/>
    <mergeCell ref="G514:H514"/>
    <mergeCell ref="F515:H515"/>
    <mergeCell ref="G516:H516"/>
    <mergeCell ref="D517:H517"/>
    <mergeCell ref="C502:H502"/>
    <mergeCell ref="D503:H503"/>
    <mergeCell ref="F504:H504"/>
    <mergeCell ref="G505:H505"/>
    <mergeCell ref="E518:H518"/>
    <mergeCell ref="G519:H519"/>
    <mergeCell ref="E508:H508"/>
    <mergeCell ref="G509:H509"/>
    <mergeCell ref="D510:H510"/>
    <mergeCell ref="E511:H511"/>
    <mergeCell ref="E492:H492"/>
    <mergeCell ref="G493:H493"/>
    <mergeCell ref="C506:H506"/>
    <mergeCell ref="D507:H507"/>
    <mergeCell ref="D496:H496"/>
    <mergeCell ref="E497:H497"/>
    <mergeCell ref="G498:H498"/>
    <mergeCell ref="D499:H499"/>
    <mergeCell ref="F500:H500"/>
    <mergeCell ref="G501:H501"/>
    <mergeCell ref="F494:H494"/>
    <mergeCell ref="G495:H495"/>
    <mergeCell ref="G484:H484"/>
    <mergeCell ref="F485:H485"/>
    <mergeCell ref="G486:H486"/>
    <mergeCell ref="F487:H487"/>
    <mergeCell ref="G488:H488"/>
    <mergeCell ref="F489:H489"/>
    <mergeCell ref="G490:H490"/>
    <mergeCell ref="D491:H491"/>
    <mergeCell ref="E476:H476"/>
    <mergeCell ref="F477:H477"/>
    <mergeCell ref="G478:H478"/>
    <mergeCell ref="F479:H479"/>
    <mergeCell ref="G480:H480"/>
    <mergeCell ref="F481:H481"/>
    <mergeCell ref="G466:H466"/>
    <mergeCell ref="D467:H467"/>
    <mergeCell ref="F468:H468"/>
    <mergeCell ref="G469:H469"/>
    <mergeCell ref="G482:H482"/>
    <mergeCell ref="F483:H483"/>
    <mergeCell ref="F472:H472"/>
    <mergeCell ref="G473:H473"/>
    <mergeCell ref="C474:H474"/>
    <mergeCell ref="D475:H475"/>
    <mergeCell ref="F456:H456"/>
    <mergeCell ref="G457:H457"/>
    <mergeCell ref="F470:H470"/>
    <mergeCell ref="G471:H471"/>
    <mergeCell ref="E460:H460"/>
    <mergeCell ref="F461:H461"/>
    <mergeCell ref="G462:H462"/>
    <mergeCell ref="D463:H463"/>
    <mergeCell ref="E464:H464"/>
    <mergeCell ref="F465:H465"/>
    <mergeCell ref="C458:H458"/>
    <mergeCell ref="D459:H459"/>
    <mergeCell ref="D448:H448"/>
    <mergeCell ref="E449:H449"/>
    <mergeCell ref="G450:H450"/>
    <mergeCell ref="D451:H451"/>
    <mergeCell ref="F452:H452"/>
    <mergeCell ref="G453:H453"/>
    <mergeCell ref="F454:H454"/>
    <mergeCell ref="G455:H455"/>
    <mergeCell ref="C440:H440"/>
    <mergeCell ref="D441:H441"/>
    <mergeCell ref="E442:H442"/>
    <mergeCell ref="G443:H443"/>
    <mergeCell ref="F444:H444"/>
    <mergeCell ref="G445:H445"/>
    <mergeCell ref="G430:H430"/>
    <mergeCell ref="F431:H431"/>
    <mergeCell ref="G432:H432"/>
    <mergeCell ref="D433:H433"/>
    <mergeCell ref="F446:H446"/>
    <mergeCell ref="G447:H447"/>
    <mergeCell ref="G436:H436"/>
    <mergeCell ref="D437:H437"/>
    <mergeCell ref="F438:H438"/>
    <mergeCell ref="G439:H439"/>
    <mergeCell ref="G420:H420"/>
    <mergeCell ref="F421:H421"/>
    <mergeCell ref="E434:H434"/>
    <mergeCell ref="F435:H435"/>
    <mergeCell ref="E424:H424"/>
    <mergeCell ref="F425:H425"/>
    <mergeCell ref="G426:H426"/>
    <mergeCell ref="F427:H427"/>
    <mergeCell ref="G428:H428"/>
    <mergeCell ref="F429:H429"/>
    <mergeCell ref="G422:H422"/>
    <mergeCell ref="D423:H423"/>
    <mergeCell ref="D412:H412"/>
    <mergeCell ref="E413:H413"/>
    <mergeCell ref="G414:H414"/>
    <mergeCell ref="F415:H415"/>
    <mergeCell ref="G416:H416"/>
    <mergeCell ref="F417:H417"/>
    <mergeCell ref="G418:H418"/>
    <mergeCell ref="F419:H419"/>
    <mergeCell ref="G404:H404"/>
    <mergeCell ref="F405:H405"/>
    <mergeCell ref="G406:H406"/>
    <mergeCell ref="D407:H407"/>
    <mergeCell ref="E408:H408"/>
    <mergeCell ref="G409:H409"/>
    <mergeCell ref="G394:H394"/>
    <mergeCell ref="F395:H395"/>
    <mergeCell ref="G396:H396"/>
    <mergeCell ref="F397:H397"/>
    <mergeCell ref="F410:H410"/>
    <mergeCell ref="G411:H411"/>
    <mergeCell ref="G400:H400"/>
    <mergeCell ref="F401:H401"/>
    <mergeCell ref="G402:H402"/>
    <mergeCell ref="F403:H403"/>
    <mergeCell ref="G384:H384"/>
    <mergeCell ref="F385:H385"/>
    <mergeCell ref="G398:H398"/>
    <mergeCell ref="F399:H399"/>
    <mergeCell ref="G388:H388"/>
    <mergeCell ref="F389:H389"/>
    <mergeCell ref="G390:H390"/>
    <mergeCell ref="F391:H391"/>
    <mergeCell ref="G392:H392"/>
    <mergeCell ref="F393:H393"/>
    <mergeCell ref="G386:H386"/>
    <mergeCell ref="F387:H387"/>
    <mergeCell ref="G376:H376"/>
    <mergeCell ref="F377:H377"/>
    <mergeCell ref="G378:H378"/>
    <mergeCell ref="F379:H379"/>
    <mergeCell ref="G380:H380"/>
    <mergeCell ref="D381:H381"/>
    <mergeCell ref="E382:H382"/>
    <mergeCell ref="F383:H383"/>
    <mergeCell ref="G368:H368"/>
    <mergeCell ref="F369:H369"/>
    <mergeCell ref="G370:H370"/>
    <mergeCell ref="F371:H371"/>
    <mergeCell ref="G372:H372"/>
    <mergeCell ref="F373:H373"/>
    <mergeCell ref="G358:H358"/>
    <mergeCell ref="F359:H359"/>
    <mergeCell ref="G360:H360"/>
    <mergeCell ref="F361:H361"/>
    <mergeCell ref="G374:H374"/>
    <mergeCell ref="F375:H375"/>
    <mergeCell ref="G364:H364"/>
    <mergeCell ref="F365:H365"/>
    <mergeCell ref="G366:H366"/>
    <mergeCell ref="F367:H367"/>
    <mergeCell ref="G348:H348"/>
    <mergeCell ref="F349:H349"/>
    <mergeCell ref="G362:H362"/>
    <mergeCell ref="F363:H363"/>
    <mergeCell ref="G352:H352"/>
    <mergeCell ref="F353:H353"/>
    <mergeCell ref="G354:H354"/>
    <mergeCell ref="F355:H355"/>
    <mergeCell ref="G356:H356"/>
    <mergeCell ref="F357:H357"/>
    <mergeCell ref="G350:H350"/>
    <mergeCell ref="F351:H351"/>
    <mergeCell ref="G340:H340"/>
    <mergeCell ref="F341:H341"/>
    <mergeCell ref="G342:H342"/>
    <mergeCell ref="F343:H343"/>
    <mergeCell ref="G344:H344"/>
    <mergeCell ref="F345:H345"/>
    <mergeCell ref="G346:H346"/>
    <mergeCell ref="F347:H347"/>
    <mergeCell ref="G332:H332"/>
    <mergeCell ref="F333:H333"/>
    <mergeCell ref="G334:H334"/>
    <mergeCell ref="F335:H335"/>
    <mergeCell ref="G336:H336"/>
    <mergeCell ref="F337:H337"/>
    <mergeCell ref="G322:H322"/>
    <mergeCell ref="F323:H323"/>
    <mergeCell ref="G324:H324"/>
    <mergeCell ref="F325:H325"/>
    <mergeCell ref="G338:H338"/>
    <mergeCell ref="F339:H339"/>
    <mergeCell ref="G328:H328"/>
    <mergeCell ref="F329:H329"/>
    <mergeCell ref="G330:H330"/>
    <mergeCell ref="F331:H331"/>
    <mergeCell ref="G312:H312"/>
    <mergeCell ref="F313:H313"/>
    <mergeCell ref="G326:H326"/>
    <mergeCell ref="F327:H327"/>
    <mergeCell ref="G316:H316"/>
    <mergeCell ref="F317:H317"/>
    <mergeCell ref="G318:H318"/>
    <mergeCell ref="F319:H319"/>
    <mergeCell ref="G320:H320"/>
    <mergeCell ref="F321:H321"/>
    <mergeCell ref="G314:H314"/>
    <mergeCell ref="F315:H315"/>
    <mergeCell ref="G304:H304"/>
    <mergeCell ref="F305:H305"/>
    <mergeCell ref="G306:H306"/>
    <mergeCell ref="F307:H307"/>
    <mergeCell ref="G308:H308"/>
    <mergeCell ref="F309:H309"/>
    <mergeCell ref="G310:H310"/>
    <mergeCell ref="F311:H311"/>
    <mergeCell ref="G296:H296"/>
    <mergeCell ref="F297:H297"/>
    <mergeCell ref="G298:H298"/>
    <mergeCell ref="F299:H299"/>
    <mergeCell ref="G300:H300"/>
    <mergeCell ref="F301:H301"/>
    <mergeCell ref="G286:H286"/>
    <mergeCell ref="F287:H287"/>
    <mergeCell ref="G288:H288"/>
    <mergeCell ref="F289:H289"/>
    <mergeCell ref="G302:H302"/>
    <mergeCell ref="F303:H303"/>
    <mergeCell ref="G292:H292"/>
    <mergeCell ref="F293:H293"/>
    <mergeCell ref="G294:H294"/>
    <mergeCell ref="F295:H295"/>
    <mergeCell ref="G276:H276"/>
    <mergeCell ref="F277:H277"/>
    <mergeCell ref="G290:H290"/>
    <mergeCell ref="F291:H291"/>
    <mergeCell ref="G280:H280"/>
    <mergeCell ref="F281:H281"/>
    <mergeCell ref="G282:H282"/>
    <mergeCell ref="F283:H283"/>
    <mergeCell ref="G284:H284"/>
    <mergeCell ref="F285:H285"/>
    <mergeCell ref="G278:H278"/>
    <mergeCell ref="F279:H279"/>
    <mergeCell ref="G268:H268"/>
    <mergeCell ref="F269:H269"/>
    <mergeCell ref="G270:H270"/>
    <mergeCell ref="F271:H271"/>
    <mergeCell ref="G272:H272"/>
    <mergeCell ref="F273:H273"/>
    <mergeCell ref="G274:H274"/>
    <mergeCell ref="F275:H275"/>
    <mergeCell ref="D260:H260"/>
    <mergeCell ref="F261:H261"/>
    <mergeCell ref="G262:H262"/>
    <mergeCell ref="C263:H263"/>
    <mergeCell ref="D264:H264"/>
    <mergeCell ref="E265:H265"/>
    <mergeCell ref="F250:H250"/>
    <mergeCell ref="G251:H251"/>
    <mergeCell ref="F252:H252"/>
    <mergeCell ref="G253:H253"/>
    <mergeCell ref="G266:H266"/>
    <mergeCell ref="F267:H267"/>
    <mergeCell ref="F256:H256"/>
    <mergeCell ref="G257:H257"/>
    <mergeCell ref="F258:H258"/>
    <mergeCell ref="G259:H259"/>
    <mergeCell ref="F240:H240"/>
    <mergeCell ref="G241:H241"/>
    <mergeCell ref="F254:H254"/>
    <mergeCell ref="G255:H255"/>
    <mergeCell ref="F244:H244"/>
    <mergeCell ref="G245:H245"/>
    <mergeCell ref="F246:H246"/>
    <mergeCell ref="G247:H247"/>
    <mergeCell ref="F248:H248"/>
    <mergeCell ref="G249:H249"/>
    <mergeCell ref="F242:H242"/>
    <mergeCell ref="G243:H243"/>
    <mergeCell ref="F232:H232"/>
    <mergeCell ref="G233:H233"/>
    <mergeCell ref="F234:H234"/>
    <mergeCell ref="G235:H235"/>
    <mergeCell ref="F236:H236"/>
    <mergeCell ref="G237:H237"/>
    <mergeCell ref="F238:H238"/>
    <mergeCell ref="G239:H239"/>
    <mergeCell ref="F224:H224"/>
    <mergeCell ref="G225:H225"/>
    <mergeCell ref="F226:H226"/>
    <mergeCell ref="G227:H227"/>
    <mergeCell ref="F228:H228"/>
    <mergeCell ref="G229:H229"/>
    <mergeCell ref="F214:H214"/>
    <mergeCell ref="G215:H215"/>
    <mergeCell ref="F216:H216"/>
    <mergeCell ref="G217:H217"/>
    <mergeCell ref="F230:H230"/>
    <mergeCell ref="G231:H231"/>
    <mergeCell ref="F220:H220"/>
    <mergeCell ref="G221:H221"/>
    <mergeCell ref="F222:H222"/>
    <mergeCell ref="G223:H223"/>
    <mergeCell ref="F204:H204"/>
    <mergeCell ref="G205:H205"/>
    <mergeCell ref="F218:H218"/>
    <mergeCell ref="G219:H219"/>
    <mergeCell ref="F208:H208"/>
    <mergeCell ref="G209:H209"/>
    <mergeCell ref="F210:H210"/>
    <mergeCell ref="G211:H211"/>
    <mergeCell ref="F212:H212"/>
    <mergeCell ref="G213:H213"/>
    <mergeCell ref="F206:H206"/>
    <mergeCell ref="G207:H207"/>
    <mergeCell ref="F196:H196"/>
    <mergeCell ref="G197:H197"/>
    <mergeCell ref="F198:H198"/>
    <mergeCell ref="G199:H199"/>
    <mergeCell ref="F200:H200"/>
    <mergeCell ref="G201:H201"/>
    <mergeCell ref="F202:H202"/>
    <mergeCell ref="G203:H203"/>
    <mergeCell ref="F188:H188"/>
    <mergeCell ref="G189:H189"/>
    <mergeCell ref="F190:H190"/>
    <mergeCell ref="G191:H191"/>
    <mergeCell ref="F192:H192"/>
    <mergeCell ref="G193:H193"/>
    <mergeCell ref="F178:H178"/>
    <mergeCell ref="G179:H179"/>
    <mergeCell ref="F180:H180"/>
    <mergeCell ref="G181:H181"/>
    <mergeCell ref="F194:H194"/>
    <mergeCell ref="G195:H195"/>
    <mergeCell ref="F184:H184"/>
    <mergeCell ref="G185:H185"/>
    <mergeCell ref="F186:H186"/>
    <mergeCell ref="G187:H187"/>
    <mergeCell ref="C168:H168"/>
    <mergeCell ref="D169:H169"/>
    <mergeCell ref="F182:H182"/>
    <mergeCell ref="G183:H183"/>
    <mergeCell ref="C172:H172"/>
    <mergeCell ref="D173:H173"/>
    <mergeCell ref="E174:H174"/>
    <mergeCell ref="G175:H175"/>
    <mergeCell ref="F176:H176"/>
    <mergeCell ref="G177:H177"/>
    <mergeCell ref="F170:H170"/>
    <mergeCell ref="G171:H171"/>
    <mergeCell ref="D160:H160"/>
    <mergeCell ref="E161:H161"/>
    <mergeCell ref="F162:H162"/>
    <mergeCell ref="G163:H163"/>
    <mergeCell ref="F164:H164"/>
    <mergeCell ref="G165:H165"/>
    <mergeCell ref="F166:H166"/>
    <mergeCell ref="G167:H167"/>
    <mergeCell ref="G152:H152"/>
    <mergeCell ref="F153:H153"/>
    <mergeCell ref="G154:H154"/>
    <mergeCell ref="F155:H155"/>
    <mergeCell ref="G156:H156"/>
    <mergeCell ref="F157:H157"/>
    <mergeCell ref="D142:H142"/>
    <mergeCell ref="F143:H143"/>
    <mergeCell ref="G144:H144"/>
    <mergeCell ref="B145:H145"/>
    <mergeCell ref="G158:H158"/>
    <mergeCell ref="C159:H159"/>
    <mergeCell ref="E148:H148"/>
    <mergeCell ref="F149:H149"/>
    <mergeCell ref="G150:H150"/>
    <mergeCell ref="F151:H151"/>
    <mergeCell ref="F132:H132"/>
    <mergeCell ref="G133:H133"/>
    <mergeCell ref="C146:H146"/>
    <mergeCell ref="D147:H147"/>
    <mergeCell ref="G136:H136"/>
    <mergeCell ref="C137:H137"/>
    <mergeCell ref="D138:H138"/>
    <mergeCell ref="E139:H139"/>
    <mergeCell ref="F140:H140"/>
    <mergeCell ref="G141:H141"/>
    <mergeCell ref="D134:H134"/>
    <mergeCell ref="F135:H135"/>
    <mergeCell ref="G124:H124"/>
    <mergeCell ref="C125:H125"/>
    <mergeCell ref="D126:H126"/>
    <mergeCell ref="F127:H127"/>
    <mergeCell ref="G128:H128"/>
    <mergeCell ref="C129:H129"/>
    <mergeCell ref="D130:H130"/>
    <mergeCell ref="E131:H131"/>
    <mergeCell ref="G116:H116"/>
    <mergeCell ref="C117:H117"/>
    <mergeCell ref="D118:H118"/>
    <mergeCell ref="E119:H119"/>
    <mergeCell ref="F120:H120"/>
    <mergeCell ref="G121:H121"/>
    <mergeCell ref="E106:H106"/>
    <mergeCell ref="F107:H107"/>
    <mergeCell ref="G108:H108"/>
    <mergeCell ref="D109:H109"/>
    <mergeCell ref="D122:H122"/>
    <mergeCell ref="F123:H123"/>
    <mergeCell ref="C112:H112"/>
    <mergeCell ref="D113:H113"/>
    <mergeCell ref="E114:H114"/>
    <mergeCell ref="F115:H115"/>
    <mergeCell ref="G96:H96"/>
    <mergeCell ref="F97:H97"/>
    <mergeCell ref="F110:H110"/>
    <mergeCell ref="G111:H111"/>
    <mergeCell ref="E100:H100"/>
    <mergeCell ref="F101:H101"/>
    <mergeCell ref="G102:H102"/>
    <mergeCell ref="F103:H103"/>
    <mergeCell ref="G104:H104"/>
    <mergeCell ref="D105:H105"/>
    <mergeCell ref="G98:H98"/>
    <mergeCell ref="D99:H99"/>
    <mergeCell ref="F88:H88"/>
    <mergeCell ref="G89:H89"/>
    <mergeCell ref="C90:H90"/>
    <mergeCell ref="D91:H91"/>
    <mergeCell ref="E92:H92"/>
    <mergeCell ref="F93:H93"/>
    <mergeCell ref="G94:H94"/>
    <mergeCell ref="F95:H95"/>
    <mergeCell ref="D80:H80"/>
    <mergeCell ref="E81:H81"/>
    <mergeCell ref="F82:H82"/>
    <mergeCell ref="G83:H83"/>
    <mergeCell ref="B84:H84"/>
    <mergeCell ref="C85:H85"/>
    <mergeCell ref="D70:H70"/>
    <mergeCell ref="E71:H71"/>
    <mergeCell ref="F72:H72"/>
    <mergeCell ref="G73:H73"/>
    <mergeCell ref="D86:H86"/>
    <mergeCell ref="E87:H87"/>
    <mergeCell ref="D76:H76"/>
    <mergeCell ref="E77:H77"/>
    <mergeCell ref="G78:H78"/>
    <mergeCell ref="C79:H79"/>
    <mergeCell ref="D60:H60"/>
    <mergeCell ref="E61:H61"/>
    <mergeCell ref="F74:H74"/>
    <mergeCell ref="G75:H75"/>
    <mergeCell ref="F64:H64"/>
    <mergeCell ref="G65:H65"/>
    <mergeCell ref="C66:H66"/>
    <mergeCell ref="D67:H67"/>
    <mergeCell ref="E68:H68"/>
    <mergeCell ref="G69:H69"/>
    <mergeCell ref="F62:H62"/>
    <mergeCell ref="G63:H63"/>
    <mergeCell ref="G52:H52"/>
    <mergeCell ref="B53:H53"/>
    <mergeCell ref="C54:H54"/>
    <mergeCell ref="D55:H55"/>
    <mergeCell ref="E56:H56"/>
    <mergeCell ref="F57:H57"/>
    <mergeCell ref="G58:H58"/>
    <mergeCell ref="C59:H59"/>
    <mergeCell ref="F44:H44"/>
    <mergeCell ref="G45:H45"/>
    <mergeCell ref="F46:H46"/>
    <mergeCell ref="G47:H47"/>
    <mergeCell ref="C48:H48"/>
    <mergeCell ref="D49:H49"/>
    <mergeCell ref="G34:H34"/>
    <mergeCell ref="C35:H35"/>
    <mergeCell ref="D36:H36"/>
    <mergeCell ref="E37:H37"/>
    <mergeCell ref="E50:H50"/>
    <mergeCell ref="F51:H51"/>
    <mergeCell ref="D40:H40"/>
    <mergeCell ref="E41:H41"/>
    <mergeCell ref="F42:H42"/>
    <mergeCell ref="G43:H43"/>
    <mergeCell ref="D24:H24"/>
    <mergeCell ref="E25:H25"/>
    <mergeCell ref="G38:H38"/>
    <mergeCell ref="C39:H39"/>
    <mergeCell ref="C28:H28"/>
    <mergeCell ref="D29:H29"/>
    <mergeCell ref="E30:H30"/>
    <mergeCell ref="F31:H31"/>
    <mergeCell ref="G32:H32"/>
    <mergeCell ref="F33:H33"/>
    <mergeCell ref="F26:H26"/>
    <mergeCell ref="G27:H27"/>
    <mergeCell ref="A17:O17"/>
    <mergeCell ref="A19:A20"/>
    <mergeCell ref="B19:H20"/>
    <mergeCell ref="I19:L19"/>
    <mergeCell ref="M19:M20"/>
    <mergeCell ref="N19:O19"/>
    <mergeCell ref="B22:H22"/>
    <mergeCell ref="C23:H23"/>
  </mergeCells>
  <printOptions/>
  <pageMargins left="0.393700787401575" right="0.18" top="0.47" bottom="0.37" header="0.33" footer="0.2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</sheetPr>
  <dimension ref="A1:Q114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5.25390625" style="245" customWidth="1"/>
    <col min="2" max="3" width="0.74609375" style="256" hidden="1" customWidth="1"/>
    <col min="4" max="6" width="0.6171875" style="256" hidden="1" customWidth="1"/>
    <col min="7" max="8" width="0.74609375" style="256" hidden="1" customWidth="1"/>
    <col min="9" max="9" width="3.625" style="256" hidden="1" customWidth="1"/>
    <col min="10" max="10" width="43.25390625" style="256" customWidth="1"/>
    <col min="11" max="11" width="8.25390625" style="244" customWidth="1"/>
    <col min="12" max="12" width="8.75390625" style="244" customWidth="1"/>
    <col min="13" max="13" width="10.375" style="244" customWidth="1"/>
    <col min="14" max="14" width="9.25390625" style="244" customWidth="1"/>
    <col min="15" max="15" width="17.625" style="244" customWidth="1"/>
    <col min="16" max="16" width="14.875" style="244" customWidth="1"/>
    <col min="17" max="17" width="9.625" style="244" customWidth="1"/>
    <col min="18" max="18" width="2.75390625" style="244" customWidth="1"/>
    <col min="19" max="16384" width="9.125" style="244" customWidth="1"/>
  </cols>
  <sheetData>
    <row r="1" spans="1:17" ht="16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8"/>
      <c r="L1" s="248"/>
      <c r="M1" s="248"/>
      <c r="N1" s="248"/>
      <c r="O1" s="248"/>
      <c r="P1" s="248"/>
      <c r="Q1" s="249" t="s">
        <v>602</v>
      </c>
    </row>
    <row r="2" spans="1:17" ht="16.5" customHeight="1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8"/>
      <c r="L2" s="248"/>
      <c r="M2" s="248"/>
      <c r="N2" s="248"/>
      <c r="O2" s="248"/>
      <c r="P2" s="248"/>
      <c r="Q2" s="250" t="s">
        <v>1195</v>
      </c>
    </row>
    <row r="3" spans="1:17" ht="16.5" customHeight="1">
      <c r="A3" s="246"/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248"/>
      <c r="M3" s="248"/>
      <c r="N3" s="248"/>
      <c r="O3" s="248"/>
      <c r="P3" s="248"/>
      <c r="Q3" s="250" t="s">
        <v>468</v>
      </c>
    </row>
    <row r="4" spans="1:17" ht="16.5" customHeight="1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  <c r="L4" s="248"/>
      <c r="M4" s="248"/>
      <c r="N4" s="248"/>
      <c r="O4" s="248"/>
      <c r="P4" s="248"/>
      <c r="Q4" s="250" t="s">
        <v>1192</v>
      </c>
    </row>
    <row r="5" spans="1:17" ht="16.5" customHeight="1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8"/>
      <c r="L5" s="248"/>
      <c r="M5" s="248"/>
      <c r="N5" s="248"/>
      <c r="O5" s="248"/>
      <c r="P5" s="248"/>
      <c r="Q5" s="250" t="s">
        <v>294</v>
      </c>
    </row>
    <row r="6" spans="1:17" ht="16.5" customHeight="1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  <c r="L6" s="248"/>
      <c r="M6" s="248"/>
      <c r="N6" s="248"/>
      <c r="O6" s="248"/>
      <c r="P6" s="248"/>
      <c r="Q6" s="250" t="s">
        <v>698</v>
      </c>
    </row>
    <row r="7" spans="1:17" ht="16.5" customHeight="1">
      <c r="A7" s="246"/>
      <c r="B7" s="247"/>
      <c r="C7" s="247"/>
      <c r="D7" s="247"/>
      <c r="E7" s="247"/>
      <c r="F7" s="247"/>
      <c r="G7" s="247"/>
      <c r="H7" s="247"/>
      <c r="I7" s="247"/>
      <c r="J7" s="247"/>
      <c r="K7" s="248"/>
      <c r="L7" s="248"/>
      <c r="M7" s="248"/>
      <c r="N7" s="248"/>
      <c r="O7" s="248"/>
      <c r="P7" s="248"/>
      <c r="Q7" s="250" t="s">
        <v>1193</v>
      </c>
    </row>
    <row r="8" spans="1:17" ht="16.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8"/>
      <c r="L8" s="248"/>
      <c r="M8" s="248"/>
      <c r="N8" s="248"/>
      <c r="O8" s="248" t="s">
        <v>1203</v>
      </c>
      <c r="P8" s="658" t="s">
        <v>1205</v>
      </c>
      <c r="Q8" s="250" t="s">
        <v>1204</v>
      </c>
    </row>
    <row r="9" spans="1:17" ht="16.5" customHeight="1">
      <c r="A9" s="246"/>
      <c r="B9" s="247"/>
      <c r="C9" s="247"/>
      <c r="D9" s="247"/>
      <c r="E9" s="247"/>
      <c r="F9" s="247"/>
      <c r="G9" s="247"/>
      <c r="H9" s="247"/>
      <c r="I9" s="247"/>
      <c r="J9" s="247"/>
      <c r="K9" s="248"/>
      <c r="L9" s="248"/>
      <c r="M9" s="248"/>
      <c r="N9" s="248"/>
      <c r="O9" s="248"/>
      <c r="P9" s="248"/>
      <c r="Q9" s="250"/>
    </row>
    <row r="10" spans="1:17" ht="16.5" customHeight="1">
      <c r="A10" s="246"/>
      <c r="B10" s="247"/>
      <c r="C10" s="247"/>
      <c r="D10" s="247"/>
      <c r="E10" s="247"/>
      <c r="F10" s="247"/>
      <c r="G10" s="247"/>
      <c r="H10" s="247"/>
      <c r="I10" s="247"/>
      <c r="J10" s="247"/>
      <c r="K10" s="248"/>
      <c r="L10" s="248"/>
      <c r="M10" s="248"/>
      <c r="N10" s="248"/>
      <c r="O10" s="248"/>
      <c r="P10" s="248"/>
      <c r="Q10" s="249" t="s">
        <v>1096</v>
      </c>
    </row>
    <row r="11" spans="1:17" ht="16.5" customHeight="1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8"/>
      <c r="L11" s="248"/>
      <c r="M11" s="248"/>
      <c r="N11" s="248"/>
      <c r="O11" s="248"/>
      <c r="P11" s="248"/>
      <c r="Q11" s="250" t="s">
        <v>296</v>
      </c>
    </row>
    <row r="12" spans="1:17" ht="16.5" customHeight="1">
      <c r="A12" s="246"/>
      <c r="B12" s="247"/>
      <c r="C12" s="247"/>
      <c r="D12" s="247"/>
      <c r="E12" s="247"/>
      <c r="F12" s="247"/>
      <c r="G12" s="247"/>
      <c r="H12" s="247"/>
      <c r="I12" s="247"/>
      <c r="J12" s="247"/>
      <c r="K12" s="248"/>
      <c r="L12" s="248"/>
      <c r="M12" s="248"/>
      <c r="N12" s="248"/>
      <c r="O12" s="248"/>
      <c r="P12" s="248"/>
      <c r="Q12" s="250" t="s">
        <v>468</v>
      </c>
    </row>
    <row r="13" spans="1:17" ht="16.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8"/>
      <c r="L13" s="248"/>
      <c r="M13" s="248"/>
      <c r="N13" s="248"/>
      <c r="O13" s="248"/>
      <c r="P13" s="248"/>
      <c r="Q13" s="250" t="s">
        <v>297</v>
      </c>
    </row>
    <row r="14" spans="1:17" ht="16.5" customHeight="1">
      <c r="A14" s="246"/>
      <c r="B14" s="247"/>
      <c r="C14" s="247"/>
      <c r="D14" s="247"/>
      <c r="E14" s="247"/>
      <c r="F14" s="247"/>
      <c r="G14" s="247"/>
      <c r="H14" s="247"/>
      <c r="I14" s="247"/>
      <c r="J14" s="247"/>
      <c r="K14" s="248"/>
      <c r="L14" s="248"/>
      <c r="M14" s="248"/>
      <c r="N14" s="248"/>
      <c r="O14" s="248"/>
      <c r="P14" s="248"/>
      <c r="Q14" s="250" t="s">
        <v>740</v>
      </c>
    </row>
    <row r="15" spans="1:17" ht="16.5" customHeight="1">
      <c r="A15" s="246"/>
      <c r="B15" s="247"/>
      <c r="C15" s="247"/>
      <c r="D15" s="247"/>
      <c r="E15" s="247"/>
      <c r="F15" s="247"/>
      <c r="G15" s="247"/>
      <c r="H15" s="247"/>
      <c r="I15" s="247"/>
      <c r="J15" s="247"/>
      <c r="K15" s="248"/>
      <c r="L15" s="248"/>
      <c r="M15" s="248"/>
      <c r="N15" s="248"/>
      <c r="O15" s="248"/>
      <c r="P15" s="248"/>
      <c r="Q15" s="8" t="s">
        <v>741</v>
      </c>
    </row>
    <row r="16" spans="1:17" ht="16.5" customHeight="1">
      <c r="A16" s="246"/>
      <c r="B16" s="247"/>
      <c r="C16" s="247"/>
      <c r="D16" s="247"/>
      <c r="E16" s="247"/>
      <c r="F16" s="247"/>
      <c r="G16" s="247"/>
      <c r="H16" s="247"/>
      <c r="I16" s="247"/>
      <c r="J16" s="247"/>
      <c r="K16" s="248"/>
      <c r="L16" s="248"/>
      <c r="M16" s="248"/>
      <c r="N16" s="248"/>
      <c r="O16" s="248"/>
      <c r="P16" s="248"/>
      <c r="Q16" s="248"/>
    </row>
    <row r="17" spans="1:17" ht="31.5" customHeight="1">
      <c r="A17" s="599" t="s">
        <v>265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</row>
    <row r="18" spans="1:17" ht="16.5" customHeight="1">
      <c r="A18" s="246"/>
      <c r="B18" s="247"/>
      <c r="C18" s="247"/>
      <c r="D18" s="247"/>
      <c r="E18" s="247"/>
      <c r="F18" s="247"/>
      <c r="G18" s="247"/>
      <c r="H18" s="247"/>
      <c r="I18" s="247"/>
      <c r="J18" s="247"/>
      <c r="K18" s="248"/>
      <c r="L18" s="248"/>
      <c r="M18" s="248"/>
      <c r="N18" s="248"/>
      <c r="O18" s="248"/>
      <c r="P18" s="248"/>
      <c r="Q18" s="248"/>
    </row>
    <row r="19" spans="1:17" ht="16.5" customHeight="1">
      <c r="A19" s="246"/>
      <c r="B19" s="247"/>
      <c r="C19" s="247"/>
      <c r="D19" s="247"/>
      <c r="E19" s="247"/>
      <c r="F19" s="247"/>
      <c r="G19" s="247"/>
      <c r="H19" s="247"/>
      <c r="I19" s="247"/>
      <c r="J19" s="247"/>
      <c r="K19" s="248"/>
      <c r="L19" s="248"/>
      <c r="M19" s="248"/>
      <c r="N19" s="248"/>
      <c r="O19" s="248"/>
      <c r="P19" s="248"/>
      <c r="Q19" s="117" t="s">
        <v>654</v>
      </c>
    </row>
    <row r="20" spans="1:17" ht="33" customHeight="1">
      <c r="A20" s="602" t="s">
        <v>434</v>
      </c>
      <c r="B20" s="257" t="s">
        <v>267</v>
      </c>
      <c r="C20" s="594" t="s">
        <v>431</v>
      </c>
      <c r="D20" s="594"/>
      <c r="E20" s="594"/>
      <c r="F20" s="594"/>
      <c r="G20" s="594"/>
      <c r="H20" s="258"/>
      <c r="I20" s="261" t="s">
        <v>266</v>
      </c>
      <c r="J20" s="257" t="s">
        <v>267</v>
      </c>
      <c r="K20" s="594" t="s">
        <v>431</v>
      </c>
      <c r="L20" s="594"/>
      <c r="M20" s="594"/>
      <c r="N20" s="594"/>
      <c r="O20" s="257"/>
      <c r="P20" s="597"/>
      <c r="Q20" s="598"/>
    </row>
    <row r="21" spans="1:17" ht="18.75" customHeight="1">
      <c r="A21" s="603"/>
      <c r="B21" s="259" t="s">
        <v>429</v>
      </c>
      <c r="C21" s="595" t="s">
        <v>268</v>
      </c>
      <c r="D21" s="595"/>
      <c r="E21" s="595"/>
      <c r="F21" s="595"/>
      <c r="G21" s="595"/>
      <c r="H21" s="260">
        <v>256841.94624999995</v>
      </c>
      <c r="I21" s="262"/>
      <c r="J21" s="259" t="s">
        <v>429</v>
      </c>
      <c r="K21" s="595" t="s">
        <v>268</v>
      </c>
      <c r="L21" s="595"/>
      <c r="M21" s="595"/>
      <c r="N21" s="595"/>
      <c r="O21" s="260">
        <v>285286.23136</v>
      </c>
      <c r="P21" s="600"/>
      <c r="Q21" s="601"/>
    </row>
    <row r="22" spans="1:17" ht="15.75" customHeight="1">
      <c r="A22" s="603"/>
      <c r="B22" s="593" t="s">
        <v>261</v>
      </c>
      <c r="C22" s="593" t="s">
        <v>431</v>
      </c>
      <c r="D22" s="593"/>
      <c r="E22" s="593"/>
      <c r="F22" s="593"/>
      <c r="G22" s="593"/>
      <c r="H22" s="593" t="s">
        <v>436</v>
      </c>
      <c r="I22" s="592" t="s">
        <v>434</v>
      </c>
      <c r="J22" s="593" t="s">
        <v>261</v>
      </c>
      <c r="K22" s="593" t="s">
        <v>431</v>
      </c>
      <c r="L22" s="593"/>
      <c r="M22" s="593"/>
      <c r="N22" s="593"/>
      <c r="O22" s="593" t="s">
        <v>436</v>
      </c>
      <c r="P22" s="593" t="s">
        <v>437</v>
      </c>
      <c r="Q22" s="596"/>
    </row>
    <row r="23" spans="1:17" ht="19.5" customHeight="1">
      <c r="A23" s="603"/>
      <c r="B23" s="593"/>
      <c r="C23" s="593"/>
      <c r="D23" s="593"/>
      <c r="E23" s="593"/>
      <c r="F23" s="593"/>
      <c r="G23" s="593"/>
      <c r="H23" s="593"/>
      <c r="I23" s="592"/>
      <c r="J23" s="593"/>
      <c r="K23" s="593"/>
      <c r="L23" s="593"/>
      <c r="M23" s="593"/>
      <c r="N23" s="593"/>
      <c r="O23" s="593"/>
      <c r="P23" s="593" t="s">
        <v>1153</v>
      </c>
      <c r="Q23" s="596" t="s">
        <v>269</v>
      </c>
    </row>
    <row r="24" spans="1:17" ht="45" customHeight="1">
      <c r="A24" s="603"/>
      <c r="B24" s="593"/>
      <c r="C24" s="259" t="s">
        <v>262</v>
      </c>
      <c r="D24" s="259" t="s">
        <v>270</v>
      </c>
      <c r="E24" s="259" t="s">
        <v>1151</v>
      </c>
      <c r="F24" s="259" t="s">
        <v>1152</v>
      </c>
      <c r="G24" s="259" t="s">
        <v>1098</v>
      </c>
      <c r="H24" s="593"/>
      <c r="I24" s="592"/>
      <c r="J24" s="593"/>
      <c r="K24" s="259" t="s">
        <v>262</v>
      </c>
      <c r="L24" s="259" t="s">
        <v>270</v>
      </c>
      <c r="M24" s="259" t="s">
        <v>1151</v>
      </c>
      <c r="N24" s="259" t="s">
        <v>1152</v>
      </c>
      <c r="O24" s="593"/>
      <c r="P24" s="593"/>
      <c r="Q24" s="596"/>
    </row>
    <row r="25" spans="1:17" ht="0.75" customHeight="1" hidden="1" thickBot="1">
      <c r="A25" s="274"/>
      <c r="B25" s="609"/>
      <c r="C25" s="609"/>
      <c r="D25" s="609"/>
      <c r="E25" s="609"/>
      <c r="F25" s="609"/>
      <c r="G25" s="609"/>
      <c r="H25" s="609"/>
      <c r="I25" s="609"/>
      <c r="J25" s="609"/>
      <c r="K25" s="276"/>
      <c r="L25" s="276"/>
      <c r="M25" s="276"/>
      <c r="N25" s="276"/>
      <c r="O25" s="275"/>
      <c r="P25" s="277"/>
      <c r="Q25" s="278"/>
    </row>
    <row r="26" spans="1:17" s="334" customFormat="1" ht="12.75" customHeight="1">
      <c r="A26" s="329">
        <v>1</v>
      </c>
      <c r="B26" s="330"/>
      <c r="C26" s="330"/>
      <c r="D26" s="330"/>
      <c r="E26" s="330"/>
      <c r="F26" s="330"/>
      <c r="G26" s="330"/>
      <c r="H26" s="330"/>
      <c r="I26" s="330"/>
      <c r="J26" s="331">
        <v>2</v>
      </c>
      <c r="K26" s="332">
        <v>3</v>
      </c>
      <c r="L26" s="332">
        <v>4</v>
      </c>
      <c r="M26" s="332">
        <v>5</v>
      </c>
      <c r="N26" s="332">
        <v>6</v>
      </c>
      <c r="O26" s="331">
        <v>7</v>
      </c>
      <c r="P26" s="331">
        <v>8</v>
      </c>
      <c r="Q26" s="333">
        <v>9</v>
      </c>
    </row>
    <row r="27" spans="1:17" ht="42.75" customHeight="1">
      <c r="A27" s="279" t="s">
        <v>1154</v>
      </c>
      <c r="B27" s="610" t="s">
        <v>692</v>
      </c>
      <c r="C27" s="610"/>
      <c r="D27" s="610"/>
      <c r="E27" s="610"/>
      <c r="F27" s="610"/>
      <c r="G27" s="610"/>
      <c r="H27" s="610"/>
      <c r="I27" s="610"/>
      <c r="J27" s="610"/>
      <c r="K27" s="293">
        <v>905</v>
      </c>
      <c r="L27" s="294">
        <v>0</v>
      </c>
      <c r="M27" s="295">
        <v>0</v>
      </c>
      <c r="N27" s="293">
        <v>0</v>
      </c>
      <c r="O27" s="280">
        <v>295648.69566</v>
      </c>
      <c r="P27" s="280">
        <v>61701.14969</v>
      </c>
      <c r="Q27" s="281">
        <v>9262.61904</v>
      </c>
    </row>
    <row r="28" spans="1:17" ht="15.75" customHeight="1">
      <c r="A28" s="267"/>
      <c r="B28" s="264"/>
      <c r="C28" s="608" t="s">
        <v>849</v>
      </c>
      <c r="D28" s="608"/>
      <c r="E28" s="608"/>
      <c r="F28" s="608"/>
      <c r="G28" s="608"/>
      <c r="H28" s="608"/>
      <c r="I28" s="608"/>
      <c r="J28" s="608"/>
      <c r="K28" s="296">
        <v>905</v>
      </c>
      <c r="L28" s="297">
        <v>701</v>
      </c>
      <c r="M28" s="298">
        <v>0</v>
      </c>
      <c r="N28" s="296">
        <v>0</v>
      </c>
      <c r="O28" s="269">
        <v>119943.38201999999</v>
      </c>
      <c r="P28" s="269">
        <v>0</v>
      </c>
      <c r="Q28" s="270">
        <v>395.8</v>
      </c>
    </row>
    <row r="29" spans="1:17" ht="15.75" customHeight="1">
      <c r="A29" s="267"/>
      <c r="B29" s="264"/>
      <c r="C29" s="268"/>
      <c r="D29" s="605" t="s">
        <v>850</v>
      </c>
      <c r="E29" s="605"/>
      <c r="F29" s="605"/>
      <c r="G29" s="605"/>
      <c r="H29" s="605"/>
      <c r="I29" s="605"/>
      <c r="J29" s="605"/>
      <c r="K29" s="299">
        <v>905</v>
      </c>
      <c r="L29" s="300">
        <v>701</v>
      </c>
      <c r="M29" s="301">
        <v>4200000</v>
      </c>
      <c r="N29" s="299">
        <v>0</v>
      </c>
      <c r="O29" s="272">
        <v>119943.38201999999</v>
      </c>
      <c r="P29" s="272">
        <v>0</v>
      </c>
      <c r="Q29" s="273">
        <v>395.8</v>
      </c>
    </row>
    <row r="30" spans="1:17" ht="32.25" customHeight="1">
      <c r="A30" s="267"/>
      <c r="B30" s="264"/>
      <c r="C30" s="268"/>
      <c r="D30" s="271"/>
      <c r="E30" s="605" t="s">
        <v>670</v>
      </c>
      <c r="F30" s="605"/>
      <c r="G30" s="605"/>
      <c r="H30" s="605"/>
      <c r="I30" s="605"/>
      <c r="J30" s="605"/>
      <c r="K30" s="299">
        <v>905</v>
      </c>
      <c r="L30" s="300">
        <v>701</v>
      </c>
      <c r="M30" s="301">
        <v>4209900</v>
      </c>
      <c r="N30" s="299">
        <v>0</v>
      </c>
      <c r="O30" s="272">
        <v>119943.38201999999</v>
      </c>
      <c r="P30" s="272">
        <v>0</v>
      </c>
      <c r="Q30" s="273">
        <v>395.8</v>
      </c>
    </row>
    <row r="31" spans="1:17" ht="28.5" customHeight="1">
      <c r="A31" s="267"/>
      <c r="B31" s="264"/>
      <c r="C31" s="268"/>
      <c r="D31" s="271"/>
      <c r="E31" s="271"/>
      <c r="F31" s="271"/>
      <c r="G31" s="606" t="s">
        <v>671</v>
      </c>
      <c r="H31" s="606"/>
      <c r="I31" s="606"/>
      <c r="J31" s="606"/>
      <c r="K31" s="299">
        <v>905</v>
      </c>
      <c r="L31" s="300">
        <v>701</v>
      </c>
      <c r="M31" s="301">
        <v>4209900</v>
      </c>
      <c r="N31" s="299">
        <v>1</v>
      </c>
      <c r="O31" s="272">
        <v>119943.38201999999</v>
      </c>
      <c r="P31" s="272">
        <v>0</v>
      </c>
      <c r="Q31" s="273">
        <v>395.8</v>
      </c>
    </row>
    <row r="32" spans="1:17" ht="16.5" customHeight="1">
      <c r="A32" s="267"/>
      <c r="B32" s="264"/>
      <c r="C32" s="608" t="s">
        <v>853</v>
      </c>
      <c r="D32" s="608"/>
      <c r="E32" s="608"/>
      <c r="F32" s="608"/>
      <c r="G32" s="608"/>
      <c r="H32" s="608"/>
      <c r="I32" s="608"/>
      <c r="J32" s="608"/>
      <c r="K32" s="296">
        <v>905</v>
      </c>
      <c r="L32" s="297">
        <v>702</v>
      </c>
      <c r="M32" s="298">
        <v>0</v>
      </c>
      <c r="N32" s="296">
        <v>0</v>
      </c>
      <c r="O32" s="269">
        <v>43417.47112</v>
      </c>
      <c r="P32" s="269">
        <v>534.3975</v>
      </c>
      <c r="Q32" s="270">
        <v>657.735</v>
      </c>
    </row>
    <row r="33" spans="1:17" ht="32.25" customHeight="1">
      <c r="A33" s="267"/>
      <c r="B33" s="264"/>
      <c r="C33" s="268"/>
      <c r="D33" s="605" t="s">
        <v>854</v>
      </c>
      <c r="E33" s="605"/>
      <c r="F33" s="605"/>
      <c r="G33" s="605"/>
      <c r="H33" s="605"/>
      <c r="I33" s="605"/>
      <c r="J33" s="605"/>
      <c r="K33" s="299">
        <v>905</v>
      </c>
      <c r="L33" s="300">
        <v>702</v>
      </c>
      <c r="M33" s="301">
        <v>4210000</v>
      </c>
      <c r="N33" s="299">
        <v>0</v>
      </c>
      <c r="O33" s="272">
        <v>34773.23902</v>
      </c>
      <c r="P33" s="272">
        <v>0</v>
      </c>
      <c r="Q33" s="273">
        <v>641.235</v>
      </c>
    </row>
    <row r="34" spans="1:17" ht="32.25" customHeight="1">
      <c r="A34" s="267"/>
      <c r="B34" s="264"/>
      <c r="C34" s="268"/>
      <c r="D34" s="271"/>
      <c r="E34" s="605" t="s">
        <v>670</v>
      </c>
      <c r="F34" s="605"/>
      <c r="G34" s="605"/>
      <c r="H34" s="605"/>
      <c r="I34" s="605"/>
      <c r="J34" s="605"/>
      <c r="K34" s="299">
        <v>905</v>
      </c>
      <c r="L34" s="300">
        <v>702</v>
      </c>
      <c r="M34" s="301">
        <v>4219900</v>
      </c>
      <c r="N34" s="299">
        <v>0</v>
      </c>
      <c r="O34" s="272">
        <v>34773.23902</v>
      </c>
      <c r="P34" s="272">
        <v>0</v>
      </c>
      <c r="Q34" s="273">
        <v>641.235</v>
      </c>
    </row>
    <row r="35" spans="1:17" ht="31.5" customHeight="1">
      <c r="A35" s="267"/>
      <c r="B35" s="264"/>
      <c r="C35" s="268"/>
      <c r="D35" s="271"/>
      <c r="E35" s="271"/>
      <c r="F35" s="271"/>
      <c r="G35" s="606" t="s">
        <v>671</v>
      </c>
      <c r="H35" s="606"/>
      <c r="I35" s="606"/>
      <c r="J35" s="606"/>
      <c r="K35" s="299">
        <v>905</v>
      </c>
      <c r="L35" s="300">
        <v>702</v>
      </c>
      <c r="M35" s="301">
        <v>4219900</v>
      </c>
      <c r="N35" s="299">
        <v>1</v>
      </c>
      <c r="O35" s="272">
        <v>34773.23902</v>
      </c>
      <c r="P35" s="272">
        <v>0</v>
      </c>
      <c r="Q35" s="273">
        <v>641.235</v>
      </c>
    </row>
    <row r="36" spans="1:17" ht="16.5" customHeight="1">
      <c r="A36" s="267"/>
      <c r="B36" s="264"/>
      <c r="C36" s="268"/>
      <c r="D36" s="605" t="s">
        <v>859</v>
      </c>
      <c r="E36" s="605"/>
      <c r="F36" s="605"/>
      <c r="G36" s="605"/>
      <c r="H36" s="605"/>
      <c r="I36" s="605"/>
      <c r="J36" s="605"/>
      <c r="K36" s="299">
        <v>905</v>
      </c>
      <c r="L36" s="300">
        <v>702</v>
      </c>
      <c r="M36" s="301">
        <v>4230000</v>
      </c>
      <c r="N36" s="299">
        <v>0</v>
      </c>
      <c r="O36" s="272">
        <v>7849.1356399999995</v>
      </c>
      <c r="P36" s="272">
        <v>534.3975</v>
      </c>
      <c r="Q36" s="273">
        <v>16.5</v>
      </c>
    </row>
    <row r="37" spans="1:17" ht="32.25" customHeight="1">
      <c r="A37" s="267"/>
      <c r="B37" s="264"/>
      <c r="C37" s="268"/>
      <c r="D37" s="271"/>
      <c r="E37" s="605" t="s">
        <v>670</v>
      </c>
      <c r="F37" s="605"/>
      <c r="G37" s="605"/>
      <c r="H37" s="605"/>
      <c r="I37" s="605"/>
      <c r="J37" s="605"/>
      <c r="K37" s="299">
        <v>905</v>
      </c>
      <c r="L37" s="300">
        <v>702</v>
      </c>
      <c r="M37" s="301">
        <v>4239900</v>
      </c>
      <c r="N37" s="299">
        <v>0</v>
      </c>
      <c r="O37" s="272">
        <v>7849.1356399999995</v>
      </c>
      <c r="P37" s="272">
        <v>534.3975</v>
      </c>
      <c r="Q37" s="273">
        <v>16.5</v>
      </c>
    </row>
    <row r="38" spans="1:17" ht="32.25" customHeight="1">
      <c r="A38" s="267"/>
      <c r="B38" s="264"/>
      <c r="C38" s="268"/>
      <c r="D38" s="271"/>
      <c r="E38" s="271"/>
      <c r="F38" s="605" t="s">
        <v>1102</v>
      </c>
      <c r="G38" s="605"/>
      <c r="H38" s="605"/>
      <c r="I38" s="605"/>
      <c r="J38" s="605"/>
      <c r="K38" s="299">
        <v>905</v>
      </c>
      <c r="L38" s="300">
        <v>702</v>
      </c>
      <c r="M38" s="301">
        <v>4239901</v>
      </c>
      <c r="N38" s="299">
        <v>0</v>
      </c>
      <c r="O38" s="272">
        <v>5856.94883</v>
      </c>
      <c r="P38" s="272">
        <v>534.3975</v>
      </c>
      <c r="Q38" s="273">
        <v>0</v>
      </c>
    </row>
    <row r="39" spans="1:17" ht="34.5" customHeight="1">
      <c r="A39" s="267"/>
      <c r="B39" s="264"/>
      <c r="C39" s="268"/>
      <c r="D39" s="271"/>
      <c r="E39" s="271"/>
      <c r="F39" s="271"/>
      <c r="G39" s="606" t="s">
        <v>671</v>
      </c>
      <c r="H39" s="606"/>
      <c r="I39" s="606"/>
      <c r="J39" s="606"/>
      <c r="K39" s="299">
        <v>905</v>
      </c>
      <c r="L39" s="300">
        <v>702</v>
      </c>
      <c r="M39" s="301">
        <v>4239901</v>
      </c>
      <c r="N39" s="299">
        <v>1</v>
      </c>
      <c r="O39" s="272">
        <v>5856.94883</v>
      </c>
      <c r="P39" s="272">
        <v>534.3975</v>
      </c>
      <c r="Q39" s="273">
        <v>0</v>
      </c>
    </row>
    <row r="40" spans="1:17" ht="32.25" customHeight="1">
      <c r="A40" s="267"/>
      <c r="B40" s="264"/>
      <c r="C40" s="268"/>
      <c r="D40" s="271"/>
      <c r="E40" s="271"/>
      <c r="F40" s="605" t="s">
        <v>860</v>
      </c>
      <c r="G40" s="605"/>
      <c r="H40" s="605"/>
      <c r="I40" s="605"/>
      <c r="J40" s="605"/>
      <c r="K40" s="299">
        <v>905</v>
      </c>
      <c r="L40" s="300">
        <v>702</v>
      </c>
      <c r="M40" s="301">
        <v>4239902</v>
      </c>
      <c r="N40" s="299">
        <v>0</v>
      </c>
      <c r="O40" s="272">
        <v>1992.1868100000002</v>
      </c>
      <c r="P40" s="272">
        <v>0</v>
      </c>
      <c r="Q40" s="273">
        <v>16.5</v>
      </c>
    </row>
    <row r="41" spans="1:17" ht="28.5" customHeight="1">
      <c r="A41" s="267"/>
      <c r="B41" s="264"/>
      <c r="C41" s="268"/>
      <c r="D41" s="271"/>
      <c r="E41" s="271"/>
      <c r="F41" s="271"/>
      <c r="G41" s="606" t="s">
        <v>671</v>
      </c>
      <c r="H41" s="606"/>
      <c r="I41" s="606"/>
      <c r="J41" s="606"/>
      <c r="K41" s="299">
        <v>905</v>
      </c>
      <c r="L41" s="300">
        <v>702</v>
      </c>
      <c r="M41" s="301">
        <v>4239902</v>
      </c>
      <c r="N41" s="299">
        <v>1</v>
      </c>
      <c r="O41" s="272">
        <v>1992.1868100000002</v>
      </c>
      <c r="P41" s="272">
        <v>0</v>
      </c>
      <c r="Q41" s="273">
        <v>16.5</v>
      </c>
    </row>
    <row r="42" spans="1:17" ht="16.5" customHeight="1">
      <c r="A42" s="267"/>
      <c r="B42" s="264"/>
      <c r="C42" s="268"/>
      <c r="D42" s="605" t="s">
        <v>862</v>
      </c>
      <c r="E42" s="605"/>
      <c r="F42" s="605"/>
      <c r="G42" s="605"/>
      <c r="H42" s="605"/>
      <c r="I42" s="605"/>
      <c r="J42" s="605"/>
      <c r="K42" s="299">
        <v>905</v>
      </c>
      <c r="L42" s="300">
        <v>702</v>
      </c>
      <c r="M42" s="301">
        <v>4240000</v>
      </c>
      <c r="N42" s="299">
        <v>0</v>
      </c>
      <c r="O42" s="272">
        <v>795.09646</v>
      </c>
      <c r="P42" s="272">
        <v>0</v>
      </c>
      <c r="Q42" s="273">
        <v>0</v>
      </c>
    </row>
    <row r="43" spans="1:17" ht="32.25" customHeight="1">
      <c r="A43" s="267"/>
      <c r="B43" s="264"/>
      <c r="C43" s="268"/>
      <c r="D43" s="271"/>
      <c r="E43" s="605" t="s">
        <v>670</v>
      </c>
      <c r="F43" s="605"/>
      <c r="G43" s="605"/>
      <c r="H43" s="605"/>
      <c r="I43" s="605"/>
      <c r="J43" s="605"/>
      <c r="K43" s="299">
        <v>905</v>
      </c>
      <c r="L43" s="300">
        <v>702</v>
      </c>
      <c r="M43" s="301">
        <v>4249900</v>
      </c>
      <c r="N43" s="299">
        <v>0</v>
      </c>
      <c r="O43" s="272">
        <v>795.09646</v>
      </c>
      <c r="P43" s="272">
        <v>0</v>
      </c>
      <c r="Q43" s="273">
        <v>0</v>
      </c>
    </row>
    <row r="44" spans="1:17" ht="31.5" customHeight="1">
      <c r="A44" s="267"/>
      <c r="B44" s="264"/>
      <c r="C44" s="268"/>
      <c r="D44" s="271"/>
      <c r="E44" s="271"/>
      <c r="F44" s="271"/>
      <c r="G44" s="606" t="s">
        <v>671</v>
      </c>
      <c r="H44" s="606"/>
      <c r="I44" s="606"/>
      <c r="J44" s="606"/>
      <c r="K44" s="299">
        <v>905</v>
      </c>
      <c r="L44" s="300">
        <v>702</v>
      </c>
      <c r="M44" s="301">
        <v>4249900</v>
      </c>
      <c r="N44" s="299">
        <v>1</v>
      </c>
      <c r="O44" s="272">
        <v>795.09646</v>
      </c>
      <c r="P44" s="272">
        <v>0</v>
      </c>
      <c r="Q44" s="273">
        <v>0</v>
      </c>
    </row>
    <row r="45" spans="1:17" ht="17.25" customHeight="1">
      <c r="A45" s="267"/>
      <c r="B45" s="264"/>
      <c r="C45" s="608" t="s">
        <v>875</v>
      </c>
      <c r="D45" s="608"/>
      <c r="E45" s="608"/>
      <c r="F45" s="608"/>
      <c r="G45" s="608"/>
      <c r="H45" s="608"/>
      <c r="I45" s="608"/>
      <c r="J45" s="608"/>
      <c r="K45" s="296">
        <v>905</v>
      </c>
      <c r="L45" s="297">
        <v>801</v>
      </c>
      <c r="M45" s="298">
        <v>0</v>
      </c>
      <c r="N45" s="296">
        <v>0</v>
      </c>
      <c r="O45" s="269">
        <v>3829.16417</v>
      </c>
      <c r="P45" s="269">
        <v>416.89978</v>
      </c>
      <c r="Q45" s="270">
        <v>545.28496</v>
      </c>
    </row>
    <row r="46" spans="1:17" ht="32.25" customHeight="1">
      <c r="A46" s="267"/>
      <c r="B46" s="264"/>
      <c r="C46" s="268"/>
      <c r="D46" s="605" t="s">
        <v>673</v>
      </c>
      <c r="E46" s="605"/>
      <c r="F46" s="605"/>
      <c r="G46" s="605"/>
      <c r="H46" s="605"/>
      <c r="I46" s="605"/>
      <c r="J46" s="605"/>
      <c r="K46" s="299">
        <v>905</v>
      </c>
      <c r="L46" s="300">
        <v>801</v>
      </c>
      <c r="M46" s="301">
        <v>4400000</v>
      </c>
      <c r="N46" s="299">
        <v>0</v>
      </c>
      <c r="O46" s="272">
        <v>3711.50385</v>
      </c>
      <c r="P46" s="272">
        <v>406.09678</v>
      </c>
      <c r="Q46" s="273">
        <v>545.28496</v>
      </c>
    </row>
    <row r="47" spans="1:17" ht="32.25" customHeight="1">
      <c r="A47" s="267"/>
      <c r="B47" s="264"/>
      <c r="C47" s="268"/>
      <c r="D47" s="271"/>
      <c r="E47" s="605" t="s">
        <v>670</v>
      </c>
      <c r="F47" s="605"/>
      <c r="G47" s="605"/>
      <c r="H47" s="605"/>
      <c r="I47" s="605"/>
      <c r="J47" s="605"/>
      <c r="K47" s="299">
        <v>905</v>
      </c>
      <c r="L47" s="300">
        <v>801</v>
      </c>
      <c r="M47" s="301">
        <v>4409900</v>
      </c>
      <c r="N47" s="299">
        <v>0</v>
      </c>
      <c r="O47" s="272">
        <v>3711.50385</v>
      </c>
      <c r="P47" s="272">
        <v>406.09678</v>
      </c>
      <c r="Q47" s="273">
        <v>545.28496</v>
      </c>
    </row>
    <row r="48" spans="1:17" ht="42.75" customHeight="1">
      <c r="A48" s="267"/>
      <c r="B48" s="264"/>
      <c r="C48" s="268"/>
      <c r="D48" s="271"/>
      <c r="E48" s="271"/>
      <c r="F48" s="605" t="s">
        <v>876</v>
      </c>
      <c r="G48" s="605"/>
      <c r="H48" s="605"/>
      <c r="I48" s="605"/>
      <c r="J48" s="605"/>
      <c r="K48" s="299">
        <v>905</v>
      </c>
      <c r="L48" s="300">
        <v>801</v>
      </c>
      <c r="M48" s="301">
        <v>4409901</v>
      </c>
      <c r="N48" s="299">
        <v>0</v>
      </c>
      <c r="O48" s="272">
        <v>2270.36834</v>
      </c>
      <c r="P48" s="272">
        <v>157.19183999999998</v>
      </c>
      <c r="Q48" s="273">
        <v>527.38576</v>
      </c>
    </row>
    <row r="49" spans="1:17" ht="30" customHeight="1">
      <c r="A49" s="267"/>
      <c r="B49" s="264"/>
      <c r="C49" s="268"/>
      <c r="D49" s="271"/>
      <c r="E49" s="271"/>
      <c r="F49" s="271"/>
      <c r="G49" s="606" t="s">
        <v>671</v>
      </c>
      <c r="H49" s="606"/>
      <c r="I49" s="606"/>
      <c r="J49" s="606"/>
      <c r="K49" s="299">
        <v>905</v>
      </c>
      <c r="L49" s="300">
        <v>801</v>
      </c>
      <c r="M49" s="301">
        <v>4409901</v>
      </c>
      <c r="N49" s="299">
        <v>1</v>
      </c>
      <c r="O49" s="272">
        <v>2270.36834</v>
      </c>
      <c r="P49" s="272">
        <v>157.19183999999998</v>
      </c>
      <c r="Q49" s="273">
        <v>527.38576</v>
      </c>
    </row>
    <row r="50" spans="1:17" ht="57" customHeight="1">
      <c r="A50" s="267"/>
      <c r="B50" s="264"/>
      <c r="C50" s="268"/>
      <c r="D50" s="271"/>
      <c r="E50" s="271"/>
      <c r="F50" s="605" t="s">
        <v>1135</v>
      </c>
      <c r="G50" s="605"/>
      <c r="H50" s="605"/>
      <c r="I50" s="605"/>
      <c r="J50" s="605"/>
      <c r="K50" s="299">
        <v>905</v>
      </c>
      <c r="L50" s="300">
        <v>801</v>
      </c>
      <c r="M50" s="301">
        <v>4409902</v>
      </c>
      <c r="N50" s="299">
        <v>0</v>
      </c>
      <c r="O50" s="272">
        <v>800</v>
      </c>
      <c r="P50" s="272">
        <v>248.41674</v>
      </c>
      <c r="Q50" s="273">
        <v>17.8992</v>
      </c>
    </row>
    <row r="51" spans="1:17" ht="30" customHeight="1">
      <c r="A51" s="267"/>
      <c r="B51" s="264"/>
      <c r="C51" s="268"/>
      <c r="D51" s="271"/>
      <c r="E51" s="271"/>
      <c r="F51" s="271"/>
      <c r="G51" s="606" t="s">
        <v>671</v>
      </c>
      <c r="H51" s="606"/>
      <c r="I51" s="606"/>
      <c r="J51" s="606"/>
      <c r="K51" s="299">
        <v>905</v>
      </c>
      <c r="L51" s="300">
        <v>801</v>
      </c>
      <c r="M51" s="301">
        <v>4409902</v>
      </c>
      <c r="N51" s="299">
        <v>1</v>
      </c>
      <c r="O51" s="272">
        <v>800</v>
      </c>
      <c r="P51" s="272">
        <v>248.41674</v>
      </c>
      <c r="Q51" s="273">
        <v>17.8992</v>
      </c>
    </row>
    <row r="52" spans="1:17" ht="42.75" customHeight="1">
      <c r="A52" s="267"/>
      <c r="B52" s="264"/>
      <c r="C52" s="268"/>
      <c r="D52" s="271"/>
      <c r="E52" s="271"/>
      <c r="F52" s="605" t="s">
        <v>1134</v>
      </c>
      <c r="G52" s="605"/>
      <c r="H52" s="605"/>
      <c r="I52" s="605"/>
      <c r="J52" s="605"/>
      <c r="K52" s="299">
        <v>905</v>
      </c>
      <c r="L52" s="300">
        <v>801</v>
      </c>
      <c r="M52" s="301">
        <v>4409903</v>
      </c>
      <c r="N52" s="299">
        <v>0</v>
      </c>
      <c r="O52" s="272">
        <v>329.85</v>
      </c>
      <c r="P52" s="272">
        <v>0</v>
      </c>
      <c r="Q52" s="273">
        <v>0</v>
      </c>
    </row>
    <row r="53" spans="1:17" ht="31.5" customHeight="1">
      <c r="A53" s="267"/>
      <c r="B53" s="264"/>
      <c r="C53" s="268"/>
      <c r="D53" s="271"/>
      <c r="E53" s="271"/>
      <c r="F53" s="271"/>
      <c r="G53" s="606" t="s">
        <v>671</v>
      </c>
      <c r="H53" s="606"/>
      <c r="I53" s="606"/>
      <c r="J53" s="606"/>
      <c r="K53" s="299">
        <v>905</v>
      </c>
      <c r="L53" s="300">
        <v>801</v>
      </c>
      <c r="M53" s="301">
        <v>4409903</v>
      </c>
      <c r="N53" s="299">
        <v>1</v>
      </c>
      <c r="O53" s="272">
        <v>329.85</v>
      </c>
      <c r="P53" s="272">
        <v>0</v>
      </c>
      <c r="Q53" s="273">
        <v>0</v>
      </c>
    </row>
    <row r="54" spans="1:17" ht="53.25" customHeight="1">
      <c r="A54" s="267"/>
      <c r="B54" s="264"/>
      <c r="C54" s="268"/>
      <c r="D54" s="271"/>
      <c r="E54" s="271"/>
      <c r="F54" s="605" t="s">
        <v>1177</v>
      </c>
      <c r="G54" s="605"/>
      <c r="H54" s="605"/>
      <c r="I54" s="605"/>
      <c r="J54" s="605"/>
      <c r="K54" s="299">
        <v>905</v>
      </c>
      <c r="L54" s="300">
        <v>801</v>
      </c>
      <c r="M54" s="301">
        <v>4409904</v>
      </c>
      <c r="N54" s="299">
        <v>0</v>
      </c>
      <c r="O54" s="272">
        <v>50.57611</v>
      </c>
      <c r="P54" s="272">
        <v>0.4881999999999971</v>
      </c>
      <c r="Q54" s="273">
        <v>0</v>
      </c>
    </row>
    <row r="55" spans="1:17" ht="33" customHeight="1">
      <c r="A55" s="267"/>
      <c r="B55" s="264"/>
      <c r="C55" s="268"/>
      <c r="D55" s="271"/>
      <c r="E55" s="271"/>
      <c r="F55" s="271"/>
      <c r="G55" s="606" t="s">
        <v>671</v>
      </c>
      <c r="H55" s="606"/>
      <c r="I55" s="606"/>
      <c r="J55" s="606"/>
      <c r="K55" s="299">
        <v>905</v>
      </c>
      <c r="L55" s="300">
        <v>801</v>
      </c>
      <c r="M55" s="301">
        <v>4409904</v>
      </c>
      <c r="N55" s="299">
        <v>1</v>
      </c>
      <c r="O55" s="272">
        <v>50.57611</v>
      </c>
      <c r="P55" s="272">
        <v>0.4881999999999971</v>
      </c>
      <c r="Q55" s="273">
        <v>0</v>
      </c>
    </row>
    <row r="56" spans="1:17" ht="48" customHeight="1">
      <c r="A56" s="267"/>
      <c r="B56" s="264"/>
      <c r="C56" s="268"/>
      <c r="D56" s="271"/>
      <c r="E56" s="271"/>
      <c r="F56" s="605" t="s">
        <v>1178</v>
      </c>
      <c r="G56" s="605"/>
      <c r="H56" s="605"/>
      <c r="I56" s="605"/>
      <c r="J56" s="605"/>
      <c r="K56" s="299">
        <v>905</v>
      </c>
      <c r="L56" s="300">
        <v>801</v>
      </c>
      <c r="M56" s="301">
        <v>4409905</v>
      </c>
      <c r="N56" s="299">
        <v>0</v>
      </c>
      <c r="O56" s="272">
        <v>260.7094</v>
      </c>
      <c r="P56" s="272">
        <v>0</v>
      </c>
      <c r="Q56" s="273">
        <v>0</v>
      </c>
    </row>
    <row r="57" spans="1:17" ht="30" customHeight="1">
      <c r="A57" s="267"/>
      <c r="B57" s="264"/>
      <c r="C57" s="268"/>
      <c r="D57" s="271"/>
      <c r="E57" s="271"/>
      <c r="F57" s="271"/>
      <c r="G57" s="606" t="s">
        <v>671</v>
      </c>
      <c r="H57" s="606"/>
      <c r="I57" s="606"/>
      <c r="J57" s="606"/>
      <c r="K57" s="299">
        <v>905</v>
      </c>
      <c r="L57" s="300">
        <v>801</v>
      </c>
      <c r="M57" s="301">
        <v>4409905</v>
      </c>
      <c r="N57" s="299">
        <v>1</v>
      </c>
      <c r="O57" s="272">
        <v>260.7094</v>
      </c>
      <c r="P57" s="272">
        <v>0</v>
      </c>
      <c r="Q57" s="273">
        <v>0</v>
      </c>
    </row>
    <row r="58" spans="1:17" ht="16.5" customHeight="1">
      <c r="A58" s="267"/>
      <c r="B58" s="264"/>
      <c r="C58" s="268"/>
      <c r="D58" s="605" t="s">
        <v>1180</v>
      </c>
      <c r="E58" s="605"/>
      <c r="F58" s="605"/>
      <c r="G58" s="605"/>
      <c r="H58" s="605"/>
      <c r="I58" s="605"/>
      <c r="J58" s="605"/>
      <c r="K58" s="299">
        <v>905</v>
      </c>
      <c r="L58" s="300">
        <v>801</v>
      </c>
      <c r="M58" s="301">
        <v>4420000</v>
      </c>
      <c r="N58" s="299">
        <v>0</v>
      </c>
      <c r="O58" s="272">
        <v>117.66032000000001</v>
      </c>
      <c r="P58" s="272">
        <v>10.803</v>
      </c>
      <c r="Q58" s="273">
        <v>0</v>
      </c>
    </row>
    <row r="59" spans="1:17" ht="32.25" customHeight="1">
      <c r="A59" s="267"/>
      <c r="B59" s="264"/>
      <c r="C59" s="268"/>
      <c r="D59" s="271"/>
      <c r="E59" s="605" t="s">
        <v>670</v>
      </c>
      <c r="F59" s="605"/>
      <c r="G59" s="605"/>
      <c r="H59" s="605"/>
      <c r="I59" s="605"/>
      <c r="J59" s="605"/>
      <c r="K59" s="299">
        <v>905</v>
      </c>
      <c r="L59" s="300">
        <v>801</v>
      </c>
      <c r="M59" s="301">
        <v>4429900</v>
      </c>
      <c r="N59" s="299">
        <v>0</v>
      </c>
      <c r="O59" s="272">
        <v>117.66032000000001</v>
      </c>
      <c r="P59" s="272">
        <v>10.803</v>
      </c>
      <c r="Q59" s="273">
        <v>0</v>
      </c>
    </row>
    <row r="60" spans="1:17" ht="30.75" customHeight="1">
      <c r="A60" s="267"/>
      <c r="B60" s="264"/>
      <c r="C60" s="268"/>
      <c r="D60" s="271"/>
      <c r="E60" s="271"/>
      <c r="F60" s="271"/>
      <c r="G60" s="606" t="s">
        <v>671</v>
      </c>
      <c r="H60" s="606"/>
      <c r="I60" s="606"/>
      <c r="J60" s="606"/>
      <c r="K60" s="299">
        <v>905</v>
      </c>
      <c r="L60" s="300">
        <v>801</v>
      </c>
      <c r="M60" s="301">
        <v>4429900</v>
      </c>
      <c r="N60" s="299">
        <v>1</v>
      </c>
      <c r="O60" s="272">
        <v>117.66032000000001</v>
      </c>
      <c r="P60" s="272">
        <v>10.803</v>
      </c>
      <c r="Q60" s="273">
        <v>0</v>
      </c>
    </row>
    <row r="61" spans="1:17" ht="16.5" customHeight="1">
      <c r="A61" s="267"/>
      <c r="B61" s="264"/>
      <c r="C61" s="608" t="s">
        <v>1001</v>
      </c>
      <c r="D61" s="608"/>
      <c r="E61" s="608"/>
      <c r="F61" s="608"/>
      <c r="G61" s="608"/>
      <c r="H61" s="608"/>
      <c r="I61" s="608"/>
      <c r="J61" s="608"/>
      <c r="K61" s="296">
        <v>905</v>
      </c>
      <c r="L61" s="297">
        <v>901</v>
      </c>
      <c r="M61" s="298">
        <v>0</v>
      </c>
      <c r="N61" s="296">
        <v>0</v>
      </c>
      <c r="O61" s="269">
        <v>48061.88208</v>
      </c>
      <c r="P61" s="269">
        <v>24709.70579</v>
      </c>
      <c r="Q61" s="270">
        <v>1503.12662</v>
      </c>
    </row>
    <row r="62" spans="1:17" ht="29.25" customHeight="1">
      <c r="A62" s="267"/>
      <c r="B62" s="264"/>
      <c r="C62" s="268"/>
      <c r="D62" s="605" t="s">
        <v>1002</v>
      </c>
      <c r="E62" s="605"/>
      <c r="F62" s="605"/>
      <c r="G62" s="605"/>
      <c r="H62" s="605"/>
      <c r="I62" s="605"/>
      <c r="J62" s="605"/>
      <c r="K62" s="299">
        <v>905</v>
      </c>
      <c r="L62" s="300">
        <v>901</v>
      </c>
      <c r="M62" s="301">
        <v>4700000</v>
      </c>
      <c r="N62" s="299">
        <v>0</v>
      </c>
      <c r="O62" s="272">
        <v>37563.191060000005</v>
      </c>
      <c r="P62" s="272">
        <v>18940</v>
      </c>
      <c r="Q62" s="273">
        <v>1301.12662</v>
      </c>
    </row>
    <row r="63" spans="1:17" ht="32.25" customHeight="1">
      <c r="A63" s="267"/>
      <c r="B63" s="264"/>
      <c r="C63" s="268"/>
      <c r="D63" s="271"/>
      <c r="E63" s="605" t="s">
        <v>670</v>
      </c>
      <c r="F63" s="605"/>
      <c r="G63" s="605"/>
      <c r="H63" s="605"/>
      <c r="I63" s="605"/>
      <c r="J63" s="605"/>
      <c r="K63" s="299">
        <v>905</v>
      </c>
      <c r="L63" s="300">
        <v>901</v>
      </c>
      <c r="M63" s="301">
        <v>4709900</v>
      </c>
      <c r="N63" s="299">
        <v>0</v>
      </c>
      <c r="O63" s="272">
        <v>37563.191060000005</v>
      </c>
      <c r="P63" s="272">
        <v>18940</v>
      </c>
      <c r="Q63" s="273">
        <v>1301.12662</v>
      </c>
    </row>
    <row r="64" spans="1:17" ht="26.25" customHeight="1">
      <c r="A64" s="267"/>
      <c r="B64" s="264"/>
      <c r="C64" s="268"/>
      <c r="D64" s="271"/>
      <c r="E64" s="271"/>
      <c r="F64" s="271"/>
      <c r="G64" s="606" t="s">
        <v>671</v>
      </c>
      <c r="H64" s="606"/>
      <c r="I64" s="606"/>
      <c r="J64" s="606"/>
      <c r="K64" s="299">
        <v>905</v>
      </c>
      <c r="L64" s="300">
        <v>901</v>
      </c>
      <c r="M64" s="301">
        <v>4709900</v>
      </c>
      <c r="N64" s="299">
        <v>1</v>
      </c>
      <c r="O64" s="272">
        <v>37563.191060000005</v>
      </c>
      <c r="P64" s="272">
        <v>18940</v>
      </c>
      <c r="Q64" s="273">
        <v>1301.12662</v>
      </c>
    </row>
    <row r="65" spans="1:17" ht="16.5" customHeight="1">
      <c r="A65" s="267"/>
      <c r="B65" s="264"/>
      <c r="C65" s="268"/>
      <c r="D65" s="605" t="s">
        <v>1003</v>
      </c>
      <c r="E65" s="605"/>
      <c r="F65" s="605"/>
      <c r="G65" s="605"/>
      <c r="H65" s="605"/>
      <c r="I65" s="605"/>
      <c r="J65" s="605"/>
      <c r="K65" s="299">
        <v>905</v>
      </c>
      <c r="L65" s="300">
        <v>901</v>
      </c>
      <c r="M65" s="301">
        <v>4760000</v>
      </c>
      <c r="N65" s="299">
        <v>0</v>
      </c>
      <c r="O65" s="272">
        <v>10498.69102</v>
      </c>
      <c r="P65" s="272">
        <v>5769.70579</v>
      </c>
      <c r="Q65" s="273">
        <v>202</v>
      </c>
    </row>
    <row r="66" spans="1:17" ht="32.25" customHeight="1">
      <c r="A66" s="267"/>
      <c r="B66" s="264"/>
      <c r="C66" s="268"/>
      <c r="D66" s="271"/>
      <c r="E66" s="605" t="s">
        <v>670</v>
      </c>
      <c r="F66" s="605"/>
      <c r="G66" s="605"/>
      <c r="H66" s="605"/>
      <c r="I66" s="605"/>
      <c r="J66" s="605"/>
      <c r="K66" s="299">
        <v>905</v>
      </c>
      <c r="L66" s="300">
        <v>901</v>
      </c>
      <c r="M66" s="301">
        <v>4769900</v>
      </c>
      <c r="N66" s="299">
        <v>0</v>
      </c>
      <c r="O66" s="272">
        <v>10498.69102</v>
      </c>
      <c r="P66" s="272">
        <v>5769.70579</v>
      </c>
      <c r="Q66" s="273">
        <v>202</v>
      </c>
    </row>
    <row r="67" spans="1:17" ht="27" customHeight="1">
      <c r="A67" s="267"/>
      <c r="B67" s="264"/>
      <c r="C67" s="268"/>
      <c r="D67" s="271"/>
      <c r="E67" s="271"/>
      <c r="F67" s="271"/>
      <c r="G67" s="606" t="s">
        <v>671</v>
      </c>
      <c r="H67" s="606"/>
      <c r="I67" s="606"/>
      <c r="J67" s="606"/>
      <c r="K67" s="299">
        <v>905</v>
      </c>
      <c r="L67" s="300">
        <v>901</v>
      </c>
      <c r="M67" s="301">
        <v>4769900</v>
      </c>
      <c r="N67" s="299">
        <v>1</v>
      </c>
      <c r="O67" s="272">
        <v>10498.69102</v>
      </c>
      <c r="P67" s="272">
        <v>5769.70579</v>
      </c>
      <c r="Q67" s="273">
        <v>202</v>
      </c>
    </row>
    <row r="68" spans="1:17" ht="17.25" customHeight="1">
      <c r="A68" s="267"/>
      <c r="B68" s="264"/>
      <c r="C68" s="608" t="s">
        <v>1004</v>
      </c>
      <c r="D68" s="608"/>
      <c r="E68" s="608"/>
      <c r="F68" s="608"/>
      <c r="G68" s="608"/>
      <c r="H68" s="608"/>
      <c r="I68" s="608"/>
      <c r="J68" s="608"/>
      <c r="K68" s="296">
        <v>905</v>
      </c>
      <c r="L68" s="297">
        <v>902</v>
      </c>
      <c r="M68" s="298">
        <v>0</v>
      </c>
      <c r="N68" s="296">
        <v>0</v>
      </c>
      <c r="O68" s="269">
        <v>67590.00839999999</v>
      </c>
      <c r="P68" s="269">
        <v>31127.407020000002</v>
      </c>
      <c r="Q68" s="270">
        <v>4736.70584</v>
      </c>
    </row>
    <row r="69" spans="1:17" ht="17.25" customHeight="1">
      <c r="A69" s="267"/>
      <c r="B69" s="264"/>
      <c r="C69" s="268"/>
      <c r="D69" s="605" t="s">
        <v>1002</v>
      </c>
      <c r="E69" s="605"/>
      <c r="F69" s="605"/>
      <c r="G69" s="605"/>
      <c r="H69" s="605"/>
      <c r="I69" s="605"/>
      <c r="J69" s="605"/>
      <c r="K69" s="299">
        <v>905</v>
      </c>
      <c r="L69" s="300">
        <v>902</v>
      </c>
      <c r="M69" s="301">
        <v>4700000</v>
      </c>
      <c r="N69" s="299">
        <v>0</v>
      </c>
      <c r="O69" s="272">
        <v>13562.119</v>
      </c>
      <c r="P69" s="272">
        <v>6197.15048</v>
      </c>
      <c r="Q69" s="273">
        <v>1038</v>
      </c>
    </row>
    <row r="70" spans="1:17" ht="32.25" customHeight="1">
      <c r="A70" s="267"/>
      <c r="B70" s="264"/>
      <c r="C70" s="268"/>
      <c r="D70" s="271"/>
      <c r="E70" s="605" t="s">
        <v>670</v>
      </c>
      <c r="F70" s="605"/>
      <c r="G70" s="605"/>
      <c r="H70" s="605"/>
      <c r="I70" s="605"/>
      <c r="J70" s="605"/>
      <c r="K70" s="299">
        <v>905</v>
      </c>
      <c r="L70" s="300">
        <v>902</v>
      </c>
      <c r="M70" s="301">
        <v>4709900</v>
      </c>
      <c r="N70" s="299">
        <v>0</v>
      </c>
      <c r="O70" s="272">
        <v>13562.119</v>
      </c>
      <c r="P70" s="272">
        <v>6197.15048</v>
      </c>
      <c r="Q70" s="273">
        <v>1038</v>
      </c>
    </row>
    <row r="71" spans="1:17" ht="17.25" customHeight="1">
      <c r="A71" s="267"/>
      <c r="B71" s="264"/>
      <c r="C71" s="268"/>
      <c r="D71" s="271"/>
      <c r="E71" s="271"/>
      <c r="F71" s="271"/>
      <c r="G71" s="606" t="s">
        <v>671</v>
      </c>
      <c r="H71" s="606"/>
      <c r="I71" s="606"/>
      <c r="J71" s="606"/>
      <c r="K71" s="299">
        <v>905</v>
      </c>
      <c r="L71" s="300">
        <v>902</v>
      </c>
      <c r="M71" s="301">
        <v>4709900</v>
      </c>
      <c r="N71" s="299">
        <v>1</v>
      </c>
      <c r="O71" s="272">
        <v>12130</v>
      </c>
      <c r="P71" s="272">
        <v>5400</v>
      </c>
      <c r="Q71" s="273">
        <v>1000</v>
      </c>
    </row>
    <row r="72" spans="1:17" ht="17.25" customHeight="1">
      <c r="A72" s="267"/>
      <c r="B72" s="264"/>
      <c r="C72" s="268"/>
      <c r="D72" s="271"/>
      <c r="E72" s="271"/>
      <c r="F72" s="605" t="s">
        <v>1133</v>
      </c>
      <c r="G72" s="605"/>
      <c r="H72" s="605"/>
      <c r="I72" s="605"/>
      <c r="J72" s="605"/>
      <c r="K72" s="299">
        <v>905</v>
      </c>
      <c r="L72" s="300">
        <v>902</v>
      </c>
      <c r="M72" s="301">
        <v>4709906</v>
      </c>
      <c r="N72" s="299">
        <v>0</v>
      </c>
      <c r="O72" s="272">
        <v>1432.119</v>
      </c>
      <c r="P72" s="272">
        <v>797.15048</v>
      </c>
      <c r="Q72" s="273">
        <v>38</v>
      </c>
    </row>
    <row r="73" spans="1:17" ht="17.25" customHeight="1">
      <c r="A73" s="267"/>
      <c r="B73" s="264"/>
      <c r="C73" s="268"/>
      <c r="D73" s="271"/>
      <c r="E73" s="271"/>
      <c r="F73" s="271"/>
      <c r="G73" s="606" t="s">
        <v>671</v>
      </c>
      <c r="H73" s="606"/>
      <c r="I73" s="606"/>
      <c r="J73" s="606"/>
      <c r="K73" s="299">
        <v>905</v>
      </c>
      <c r="L73" s="300">
        <v>902</v>
      </c>
      <c r="M73" s="301">
        <v>4709906</v>
      </c>
      <c r="N73" s="299">
        <v>1</v>
      </c>
      <c r="O73" s="272">
        <v>1432.119</v>
      </c>
      <c r="P73" s="272">
        <v>797.15048</v>
      </c>
      <c r="Q73" s="273">
        <v>38</v>
      </c>
    </row>
    <row r="74" spans="1:17" ht="17.25" customHeight="1">
      <c r="A74" s="267"/>
      <c r="B74" s="264"/>
      <c r="C74" s="268"/>
      <c r="D74" s="605" t="s">
        <v>1005</v>
      </c>
      <c r="E74" s="605"/>
      <c r="F74" s="605"/>
      <c r="G74" s="605"/>
      <c r="H74" s="605"/>
      <c r="I74" s="605"/>
      <c r="J74" s="605"/>
      <c r="K74" s="299">
        <v>905</v>
      </c>
      <c r="L74" s="300">
        <v>902</v>
      </c>
      <c r="M74" s="301">
        <v>4710000</v>
      </c>
      <c r="N74" s="299">
        <v>0</v>
      </c>
      <c r="O74" s="272">
        <v>54027.88939999999</v>
      </c>
      <c r="P74" s="272">
        <v>24930.256540000002</v>
      </c>
      <c r="Q74" s="273">
        <v>3698.7058399999996</v>
      </c>
    </row>
    <row r="75" spans="1:17" ht="32.25" customHeight="1">
      <c r="A75" s="267"/>
      <c r="B75" s="264"/>
      <c r="C75" s="268"/>
      <c r="D75" s="271"/>
      <c r="E75" s="605" t="s">
        <v>670</v>
      </c>
      <c r="F75" s="605"/>
      <c r="G75" s="605"/>
      <c r="H75" s="605"/>
      <c r="I75" s="605"/>
      <c r="J75" s="605"/>
      <c r="K75" s="299">
        <v>905</v>
      </c>
      <c r="L75" s="300">
        <v>902</v>
      </c>
      <c r="M75" s="301">
        <v>4719900</v>
      </c>
      <c r="N75" s="299">
        <v>0</v>
      </c>
      <c r="O75" s="272">
        <v>54027.88939999999</v>
      </c>
      <c r="P75" s="272">
        <v>24930.256540000002</v>
      </c>
      <c r="Q75" s="273">
        <v>3698.7058399999996</v>
      </c>
    </row>
    <row r="76" spans="1:17" ht="30" customHeight="1">
      <c r="A76" s="267"/>
      <c r="B76" s="264"/>
      <c r="C76" s="268"/>
      <c r="D76" s="271"/>
      <c r="E76" s="271"/>
      <c r="F76" s="271"/>
      <c r="G76" s="606" t="s">
        <v>671</v>
      </c>
      <c r="H76" s="606"/>
      <c r="I76" s="606"/>
      <c r="J76" s="606"/>
      <c r="K76" s="299">
        <v>905</v>
      </c>
      <c r="L76" s="300">
        <v>902</v>
      </c>
      <c r="M76" s="301">
        <v>4719900</v>
      </c>
      <c r="N76" s="299">
        <v>1</v>
      </c>
      <c r="O76" s="272">
        <v>54027.88939999999</v>
      </c>
      <c r="P76" s="272">
        <v>24930.256540000002</v>
      </c>
      <c r="Q76" s="273">
        <v>3698.7058399999996</v>
      </c>
    </row>
    <row r="77" spans="1:17" ht="17.25" customHeight="1">
      <c r="A77" s="267"/>
      <c r="B77" s="264"/>
      <c r="C77" s="608" t="s">
        <v>1007</v>
      </c>
      <c r="D77" s="608"/>
      <c r="E77" s="608"/>
      <c r="F77" s="608"/>
      <c r="G77" s="608"/>
      <c r="H77" s="608"/>
      <c r="I77" s="608"/>
      <c r="J77" s="608"/>
      <c r="K77" s="296">
        <v>905</v>
      </c>
      <c r="L77" s="297">
        <v>903</v>
      </c>
      <c r="M77" s="298">
        <v>0</v>
      </c>
      <c r="N77" s="296">
        <v>0</v>
      </c>
      <c r="O77" s="269">
        <v>613.88</v>
      </c>
      <c r="P77" s="269">
        <v>195.47552</v>
      </c>
      <c r="Q77" s="270">
        <v>0</v>
      </c>
    </row>
    <row r="78" spans="1:17" ht="17.25" customHeight="1">
      <c r="A78" s="267"/>
      <c r="B78" s="264"/>
      <c r="C78" s="268"/>
      <c r="D78" s="605" t="s">
        <v>1002</v>
      </c>
      <c r="E78" s="605"/>
      <c r="F78" s="605"/>
      <c r="G78" s="605"/>
      <c r="H78" s="605"/>
      <c r="I78" s="605"/>
      <c r="J78" s="605"/>
      <c r="K78" s="299">
        <v>905</v>
      </c>
      <c r="L78" s="300">
        <v>903</v>
      </c>
      <c r="M78" s="301">
        <v>4700000</v>
      </c>
      <c r="N78" s="299">
        <v>0</v>
      </c>
      <c r="O78" s="272">
        <v>413.88</v>
      </c>
      <c r="P78" s="272">
        <v>195.47552</v>
      </c>
      <c r="Q78" s="273">
        <v>0</v>
      </c>
    </row>
    <row r="79" spans="1:17" ht="32.25" customHeight="1">
      <c r="A79" s="267"/>
      <c r="B79" s="264"/>
      <c r="C79" s="268"/>
      <c r="D79" s="271"/>
      <c r="E79" s="605" t="s">
        <v>670</v>
      </c>
      <c r="F79" s="605"/>
      <c r="G79" s="605"/>
      <c r="H79" s="605"/>
      <c r="I79" s="605"/>
      <c r="J79" s="605"/>
      <c r="K79" s="299">
        <v>905</v>
      </c>
      <c r="L79" s="300">
        <v>903</v>
      </c>
      <c r="M79" s="301">
        <v>4709900</v>
      </c>
      <c r="N79" s="299">
        <v>0</v>
      </c>
      <c r="O79" s="272">
        <v>413.88</v>
      </c>
      <c r="P79" s="272">
        <v>195.47552</v>
      </c>
      <c r="Q79" s="273">
        <v>0</v>
      </c>
    </row>
    <row r="80" spans="1:17" ht="32.25" customHeight="1">
      <c r="A80" s="267"/>
      <c r="B80" s="264"/>
      <c r="C80" s="268"/>
      <c r="D80" s="271"/>
      <c r="E80" s="271"/>
      <c r="F80" s="605" t="s">
        <v>271</v>
      </c>
      <c r="G80" s="605"/>
      <c r="H80" s="605"/>
      <c r="I80" s="605"/>
      <c r="J80" s="605"/>
      <c r="K80" s="299">
        <v>905</v>
      </c>
      <c r="L80" s="300">
        <v>903</v>
      </c>
      <c r="M80" s="301">
        <v>4709907</v>
      </c>
      <c r="N80" s="299">
        <v>0</v>
      </c>
      <c r="O80" s="272">
        <v>413.88</v>
      </c>
      <c r="P80" s="272">
        <v>195.47552</v>
      </c>
      <c r="Q80" s="273">
        <v>0</v>
      </c>
    </row>
    <row r="81" spans="1:17" ht="31.5" customHeight="1">
      <c r="A81" s="267"/>
      <c r="B81" s="264"/>
      <c r="C81" s="268"/>
      <c r="D81" s="271"/>
      <c r="E81" s="271"/>
      <c r="F81" s="271"/>
      <c r="G81" s="606" t="s">
        <v>671</v>
      </c>
      <c r="H81" s="606"/>
      <c r="I81" s="606"/>
      <c r="J81" s="606"/>
      <c r="K81" s="299">
        <v>905</v>
      </c>
      <c r="L81" s="300">
        <v>903</v>
      </c>
      <c r="M81" s="301">
        <v>4709907</v>
      </c>
      <c r="N81" s="299">
        <v>1</v>
      </c>
      <c r="O81" s="272">
        <v>413.88</v>
      </c>
      <c r="P81" s="272">
        <v>195.47552</v>
      </c>
      <c r="Q81" s="273">
        <v>0</v>
      </c>
    </row>
    <row r="82" spans="1:17" ht="16.5" customHeight="1">
      <c r="A82" s="267"/>
      <c r="B82" s="264"/>
      <c r="C82" s="268"/>
      <c r="D82" s="605" t="s">
        <v>1005</v>
      </c>
      <c r="E82" s="605"/>
      <c r="F82" s="605"/>
      <c r="G82" s="605"/>
      <c r="H82" s="605"/>
      <c r="I82" s="605"/>
      <c r="J82" s="605"/>
      <c r="K82" s="299">
        <v>905</v>
      </c>
      <c r="L82" s="300">
        <v>903</v>
      </c>
      <c r="M82" s="301">
        <v>4710000</v>
      </c>
      <c r="N82" s="299">
        <v>0</v>
      </c>
      <c r="O82" s="272">
        <v>200</v>
      </c>
      <c r="P82" s="272">
        <v>0</v>
      </c>
      <c r="Q82" s="273">
        <v>0</v>
      </c>
    </row>
    <row r="83" spans="1:17" ht="32.25" customHeight="1">
      <c r="A83" s="267"/>
      <c r="B83" s="264"/>
      <c r="C83" s="268"/>
      <c r="D83" s="271"/>
      <c r="E83" s="605" t="s">
        <v>670</v>
      </c>
      <c r="F83" s="605"/>
      <c r="G83" s="605"/>
      <c r="H83" s="605"/>
      <c r="I83" s="605"/>
      <c r="J83" s="605"/>
      <c r="K83" s="299">
        <v>905</v>
      </c>
      <c r="L83" s="300">
        <v>903</v>
      </c>
      <c r="M83" s="301">
        <v>4719900</v>
      </c>
      <c r="N83" s="299">
        <v>0</v>
      </c>
      <c r="O83" s="272">
        <v>200</v>
      </c>
      <c r="P83" s="272">
        <v>0</v>
      </c>
      <c r="Q83" s="273">
        <v>0</v>
      </c>
    </row>
    <row r="84" spans="1:17" ht="30" customHeight="1">
      <c r="A84" s="267"/>
      <c r="B84" s="264"/>
      <c r="C84" s="268"/>
      <c r="D84" s="271"/>
      <c r="E84" s="271"/>
      <c r="F84" s="271"/>
      <c r="G84" s="606" t="s">
        <v>671</v>
      </c>
      <c r="H84" s="606"/>
      <c r="I84" s="606"/>
      <c r="J84" s="606"/>
      <c r="K84" s="299">
        <v>905</v>
      </c>
      <c r="L84" s="300">
        <v>903</v>
      </c>
      <c r="M84" s="301">
        <v>4719900</v>
      </c>
      <c r="N84" s="299">
        <v>1</v>
      </c>
      <c r="O84" s="272">
        <v>200</v>
      </c>
      <c r="P84" s="272">
        <v>0</v>
      </c>
      <c r="Q84" s="273">
        <v>0</v>
      </c>
    </row>
    <row r="85" spans="1:17" ht="15.75" customHeight="1">
      <c r="A85" s="267"/>
      <c r="B85" s="264"/>
      <c r="C85" s="608" t="s">
        <v>1008</v>
      </c>
      <c r="D85" s="608"/>
      <c r="E85" s="608"/>
      <c r="F85" s="608"/>
      <c r="G85" s="608"/>
      <c r="H85" s="608"/>
      <c r="I85" s="608"/>
      <c r="J85" s="608"/>
      <c r="K85" s="296">
        <v>905</v>
      </c>
      <c r="L85" s="297">
        <v>904</v>
      </c>
      <c r="M85" s="298">
        <v>0</v>
      </c>
      <c r="N85" s="296">
        <v>0</v>
      </c>
      <c r="O85" s="269">
        <v>1919.01513</v>
      </c>
      <c r="P85" s="269">
        <v>0</v>
      </c>
      <c r="Q85" s="270">
        <v>196</v>
      </c>
    </row>
    <row r="86" spans="1:17" ht="15.75" customHeight="1">
      <c r="A86" s="267"/>
      <c r="B86" s="264"/>
      <c r="C86" s="268"/>
      <c r="D86" s="605" t="s">
        <v>1009</v>
      </c>
      <c r="E86" s="605"/>
      <c r="F86" s="605"/>
      <c r="G86" s="605"/>
      <c r="H86" s="605"/>
      <c r="I86" s="605"/>
      <c r="J86" s="605"/>
      <c r="K86" s="299">
        <v>905</v>
      </c>
      <c r="L86" s="300">
        <v>904</v>
      </c>
      <c r="M86" s="301">
        <v>4770000</v>
      </c>
      <c r="N86" s="299">
        <v>0</v>
      </c>
      <c r="O86" s="272">
        <v>1919.01513</v>
      </c>
      <c r="P86" s="272">
        <v>0</v>
      </c>
      <c r="Q86" s="273">
        <v>196</v>
      </c>
    </row>
    <row r="87" spans="1:17" ht="32.25" customHeight="1">
      <c r="A87" s="267"/>
      <c r="B87" s="264"/>
      <c r="C87" s="268"/>
      <c r="D87" s="271"/>
      <c r="E87" s="605" t="s">
        <v>670</v>
      </c>
      <c r="F87" s="605"/>
      <c r="G87" s="605"/>
      <c r="H87" s="605"/>
      <c r="I87" s="605"/>
      <c r="J87" s="605"/>
      <c r="K87" s="299">
        <v>905</v>
      </c>
      <c r="L87" s="300">
        <v>904</v>
      </c>
      <c r="M87" s="301">
        <v>4779900</v>
      </c>
      <c r="N87" s="299">
        <v>0</v>
      </c>
      <c r="O87" s="272">
        <v>1919.01513</v>
      </c>
      <c r="P87" s="272">
        <v>0</v>
      </c>
      <c r="Q87" s="273">
        <v>196</v>
      </c>
    </row>
    <row r="88" spans="1:17" ht="27" customHeight="1">
      <c r="A88" s="267"/>
      <c r="B88" s="264"/>
      <c r="C88" s="268"/>
      <c r="D88" s="271"/>
      <c r="E88" s="271"/>
      <c r="F88" s="271"/>
      <c r="G88" s="606" t="s">
        <v>671</v>
      </c>
      <c r="H88" s="606"/>
      <c r="I88" s="606"/>
      <c r="J88" s="606"/>
      <c r="K88" s="299">
        <v>905</v>
      </c>
      <c r="L88" s="300">
        <v>904</v>
      </c>
      <c r="M88" s="301">
        <v>4779900</v>
      </c>
      <c r="N88" s="299">
        <v>1</v>
      </c>
      <c r="O88" s="272">
        <v>1919.01513</v>
      </c>
      <c r="P88" s="272">
        <v>0</v>
      </c>
      <c r="Q88" s="273">
        <v>196</v>
      </c>
    </row>
    <row r="89" spans="1:17" ht="32.25" customHeight="1">
      <c r="A89" s="267"/>
      <c r="B89" s="264"/>
      <c r="C89" s="608" t="s">
        <v>683</v>
      </c>
      <c r="D89" s="608"/>
      <c r="E89" s="608"/>
      <c r="F89" s="608"/>
      <c r="G89" s="608"/>
      <c r="H89" s="608"/>
      <c r="I89" s="608"/>
      <c r="J89" s="608"/>
      <c r="K89" s="296">
        <v>905</v>
      </c>
      <c r="L89" s="297">
        <v>910</v>
      </c>
      <c r="M89" s="298">
        <v>0</v>
      </c>
      <c r="N89" s="296">
        <v>0</v>
      </c>
      <c r="O89" s="269">
        <v>8673.89274</v>
      </c>
      <c r="P89" s="269">
        <v>3877.26408</v>
      </c>
      <c r="Q89" s="270">
        <v>1177.9666200000001</v>
      </c>
    </row>
    <row r="90" spans="1:17" ht="32.25" customHeight="1">
      <c r="A90" s="267"/>
      <c r="B90" s="264"/>
      <c r="C90" s="268"/>
      <c r="D90" s="605" t="s">
        <v>1013</v>
      </c>
      <c r="E90" s="605"/>
      <c r="F90" s="605"/>
      <c r="G90" s="605"/>
      <c r="H90" s="605"/>
      <c r="I90" s="605"/>
      <c r="J90" s="605"/>
      <c r="K90" s="299">
        <v>905</v>
      </c>
      <c r="L90" s="300">
        <v>910</v>
      </c>
      <c r="M90" s="301">
        <v>4690000</v>
      </c>
      <c r="N90" s="299">
        <v>0</v>
      </c>
      <c r="O90" s="272">
        <v>8573.89274</v>
      </c>
      <c r="P90" s="272">
        <v>3877.26408</v>
      </c>
      <c r="Q90" s="273">
        <v>1177.9666200000001</v>
      </c>
    </row>
    <row r="91" spans="1:17" ht="32.25" customHeight="1">
      <c r="A91" s="267"/>
      <c r="B91" s="264"/>
      <c r="C91" s="268"/>
      <c r="D91" s="271"/>
      <c r="E91" s="605" t="s">
        <v>670</v>
      </c>
      <c r="F91" s="605"/>
      <c r="G91" s="605"/>
      <c r="H91" s="605"/>
      <c r="I91" s="605"/>
      <c r="J91" s="605"/>
      <c r="K91" s="299">
        <v>905</v>
      </c>
      <c r="L91" s="300">
        <v>910</v>
      </c>
      <c r="M91" s="301">
        <v>4699900</v>
      </c>
      <c r="N91" s="299">
        <v>0</v>
      </c>
      <c r="O91" s="272">
        <v>8573.89274</v>
      </c>
      <c r="P91" s="272">
        <v>3877.26408</v>
      </c>
      <c r="Q91" s="273">
        <v>1177.9666200000001</v>
      </c>
    </row>
    <row r="92" spans="1:17" ht="30" customHeight="1">
      <c r="A92" s="267"/>
      <c r="B92" s="264"/>
      <c r="C92" s="268"/>
      <c r="D92" s="271"/>
      <c r="E92" s="271"/>
      <c r="F92" s="271"/>
      <c r="G92" s="606" t="s">
        <v>671</v>
      </c>
      <c r="H92" s="606"/>
      <c r="I92" s="606"/>
      <c r="J92" s="606"/>
      <c r="K92" s="299">
        <v>905</v>
      </c>
      <c r="L92" s="300">
        <v>910</v>
      </c>
      <c r="M92" s="301">
        <v>4699900</v>
      </c>
      <c r="N92" s="299">
        <v>1</v>
      </c>
      <c r="O92" s="272">
        <v>8573.89274</v>
      </c>
      <c r="P92" s="272">
        <v>3877.26408</v>
      </c>
      <c r="Q92" s="273">
        <v>1177.9666200000001</v>
      </c>
    </row>
    <row r="93" spans="1:17" ht="15.75" customHeight="1">
      <c r="A93" s="267"/>
      <c r="B93" s="264"/>
      <c r="C93" s="268"/>
      <c r="D93" s="605" t="s">
        <v>1016</v>
      </c>
      <c r="E93" s="605"/>
      <c r="F93" s="605"/>
      <c r="G93" s="605"/>
      <c r="H93" s="605"/>
      <c r="I93" s="605"/>
      <c r="J93" s="605"/>
      <c r="K93" s="299">
        <v>905</v>
      </c>
      <c r="L93" s="300">
        <v>910</v>
      </c>
      <c r="M93" s="301">
        <v>4860000</v>
      </c>
      <c r="N93" s="299">
        <v>0</v>
      </c>
      <c r="O93" s="272">
        <v>100</v>
      </c>
      <c r="P93" s="272">
        <v>0</v>
      </c>
      <c r="Q93" s="273">
        <v>0</v>
      </c>
    </row>
    <row r="94" spans="1:17" ht="32.25" customHeight="1">
      <c r="A94" s="267"/>
      <c r="B94" s="264"/>
      <c r="C94" s="268"/>
      <c r="D94" s="271"/>
      <c r="E94" s="605" t="s">
        <v>670</v>
      </c>
      <c r="F94" s="605"/>
      <c r="G94" s="605"/>
      <c r="H94" s="605"/>
      <c r="I94" s="605"/>
      <c r="J94" s="605"/>
      <c r="K94" s="299">
        <v>905</v>
      </c>
      <c r="L94" s="300">
        <v>910</v>
      </c>
      <c r="M94" s="301">
        <v>4869900</v>
      </c>
      <c r="N94" s="299">
        <v>0</v>
      </c>
      <c r="O94" s="272">
        <v>100</v>
      </c>
      <c r="P94" s="272">
        <v>0</v>
      </c>
      <c r="Q94" s="273">
        <v>0</v>
      </c>
    </row>
    <row r="95" spans="1:17" ht="32.25" customHeight="1">
      <c r="A95" s="267"/>
      <c r="B95" s="264"/>
      <c r="C95" s="268"/>
      <c r="D95" s="271"/>
      <c r="E95" s="271"/>
      <c r="F95" s="271"/>
      <c r="G95" s="606" t="s">
        <v>671</v>
      </c>
      <c r="H95" s="606"/>
      <c r="I95" s="606"/>
      <c r="J95" s="606"/>
      <c r="K95" s="299">
        <v>905</v>
      </c>
      <c r="L95" s="300">
        <v>910</v>
      </c>
      <c r="M95" s="301">
        <v>4869900</v>
      </c>
      <c r="N95" s="299">
        <v>1</v>
      </c>
      <c r="O95" s="272">
        <v>100</v>
      </c>
      <c r="P95" s="272">
        <v>0</v>
      </c>
      <c r="Q95" s="273">
        <v>0</v>
      </c>
    </row>
    <row r="96" spans="1:17" ht="18.75" customHeight="1">
      <c r="A96" s="267"/>
      <c r="B96" s="264"/>
      <c r="C96" s="608" t="s">
        <v>1024</v>
      </c>
      <c r="D96" s="608"/>
      <c r="E96" s="608"/>
      <c r="F96" s="608"/>
      <c r="G96" s="608"/>
      <c r="H96" s="608"/>
      <c r="I96" s="608"/>
      <c r="J96" s="608"/>
      <c r="K96" s="296">
        <v>905</v>
      </c>
      <c r="L96" s="297">
        <v>1002</v>
      </c>
      <c r="M96" s="298">
        <v>0</v>
      </c>
      <c r="N96" s="296">
        <v>0</v>
      </c>
      <c r="O96" s="269">
        <v>1600</v>
      </c>
      <c r="P96" s="269">
        <v>840</v>
      </c>
      <c r="Q96" s="270">
        <v>50</v>
      </c>
    </row>
    <row r="97" spans="1:17" ht="18.75" customHeight="1">
      <c r="A97" s="267"/>
      <c r="B97" s="264"/>
      <c r="C97" s="268"/>
      <c r="D97" s="605" t="s">
        <v>1025</v>
      </c>
      <c r="E97" s="605"/>
      <c r="F97" s="605"/>
      <c r="G97" s="605"/>
      <c r="H97" s="605"/>
      <c r="I97" s="605"/>
      <c r="J97" s="605"/>
      <c r="K97" s="299">
        <v>905</v>
      </c>
      <c r="L97" s="300">
        <v>1002</v>
      </c>
      <c r="M97" s="301">
        <v>5070000</v>
      </c>
      <c r="N97" s="299">
        <v>0</v>
      </c>
      <c r="O97" s="272">
        <v>1600</v>
      </c>
      <c r="P97" s="272">
        <v>840</v>
      </c>
      <c r="Q97" s="273">
        <v>50</v>
      </c>
    </row>
    <row r="98" spans="1:17" ht="32.25" customHeight="1">
      <c r="A98" s="267"/>
      <c r="B98" s="264"/>
      <c r="C98" s="268"/>
      <c r="D98" s="271"/>
      <c r="E98" s="605" t="s">
        <v>670</v>
      </c>
      <c r="F98" s="605"/>
      <c r="G98" s="605"/>
      <c r="H98" s="605"/>
      <c r="I98" s="605"/>
      <c r="J98" s="605"/>
      <c r="K98" s="299">
        <v>905</v>
      </c>
      <c r="L98" s="300">
        <v>1002</v>
      </c>
      <c r="M98" s="301">
        <v>5079900</v>
      </c>
      <c r="N98" s="299">
        <v>0</v>
      </c>
      <c r="O98" s="272">
        <v>1600</v>
      </c>
      <c r="P98" s="272">
        <v>840</v>
      </c>
      <c r="Q98" s="273">
        <v>50</v>
      </c>
    </row>
    <row r="99" spans="1:17" ht="63.75" customHeight="1">
      <c r="A99" s="267"/>
      <c r="B99" s="264"/>
      <c r="C99" s="268"/>
      <c r="D99" s="271"/>
      <c r="E99" s="271"/>
      <c r="F99" s="605" t="s">
        <v>1126</v>
      </c>
      <c r="G99" s="605"/>
      <c r="H99" s="605"/>
      <c r="I99" s="605"/>
      <c r="J99" s="605"/>
      <c r="K99" s="299">
        <v>905</v>
      </c>
      <c r="L99" s="300">
        <v>1002</v>
      </c>
      <c r="M99" s="301">
        <v>5079901</v>
      </c>
      <c r="N99" s="299">
        <v>0</v>
      </c>
      <c r="O99" s="272">
        <v>1600</v>
      </c>
      <c r="P99" s="272">
        <v>840</v>
      </c>
      <c r="Q99" s="273">
        <v>50</v>
      </c>
    </row>
    <row r="100" spans="1:17" ht="31.5" customHeight="1">
      <c r="A100" s="267"/>
      <c r="B100" s="264"/>
      <c r="C100" s="268"/>
      <c r="D100" s="271"/>
      <c r="E100" s="271"/>
      <c r="F100" s="271"/>
      <c r="G100" s="606" t="s">
        <v>671</v>
      </c>
      <c r="H100" s="606"/>
      <c r="I100" s="606"/>
      <c r="J100" s="606"/>
      <c r="K100" s="299">
        <v>905</v>
      </c>
      <c r="L100" s="300">
        <v>1002</v>
      </c>
      <c r="M100" s="301">
        <v>5079901</v>
      </c>
      <c r="N100" s="299">
        <v>1</v>
      </c>
      <c r="O100" s="272">
        <v>1600</v>
      </c>
      <c r="P100" s="272">
        <v>840</v>
      </c>
      <c r="Q100" s="273">
        <v>50</v>
      </c>
    </row>
    <row r="101" spans="1:17" ht="32.25" customHeight="1">
      <c r="A101" s="263" t="s">
        <v>657</v>
      </c>
      <c r="B101" s="607" t="s">
        <v>492</v>
      </c>
      <c r="C101" s="607"/>
      <c r="D101" s="607"/>
      <c r="E101" s="607"/>
      <c r="F101" s="607"/>
      <c r="G101" s="607"/>
      <c r="H101" s="607"/>
      <c r="I101" s="607"/>
      <c r="J101" s="607"/>
      <c r="K101" s="302">
        <v>927</v>
      </c>
      <c r="L101" s="303">
        <v>0</v>
      </c>
      <c r="M101" s="304">
        <v>0</v>
      </c>
      <c r="N101" s="302">
        <v>0</v>
      </c>
      <c r="O101" s="265">
        <v>243.51347</v>
      </c>
      <c r="P101" s="265">
        <v>0</v>
      </c>
      <c r="Q101" s="266">
        <v>0</v>
      </c>
    </row>
    <row r="102" spans="1:17" ht="17.25" customHeight="1">
      <c r="A102" s="267"/>
      <c r="B102" s="264"/>
      <c r="C102" s="608" t="s">
        <v>500</v>
      </c>
      <c r="D102" s="608"/>
      <c r="E102" s="608"/>
      <c r="F102" s="608"/>
      <c r="G102" s="608"/>
      <c r="H102" s="608"/>
      <c r="I102" s="608"/>
      <c r="J102" s="608"/>
      <c r="K102" s="296">
        <v>927</v>
      </c>
      <c r="L102" s="297">
        <v>503</v>
      </c>
      <c r="M102" s="298">
        <v>0</v>
      </c>
      <c r="N102" s="296">
        <v>0</v>
      </c>
      <c r="O102" s="269">
        <v>243.51347</v>
      </c>
      <c r="P102" s="269">
        <v>0</v>
      </c>
      <c r="Q102" s="270">
        <v>0</v>
      </c>
    </row>
    <row r="103" spans="1:17" ht="17.25" customHeight="1">
      <c r="A103" s="267"/>
      <c r="B103" s="264"/>
      <c r="C103" s="268"/>
      <c r="D103" s="605" t="s">
        <v>500</v>
      </c>
      <c r="E103" s="605"/>
      <c r="F103" s="605"/>
      <c r="G103" s="605"/>
      <c r="H103" s="605"/>
      <c r="I103" s="605"/>
      <c r="J103" s="605"/>
      <c r="K103" s="299">
        <v>927</v>
      </c>
      <c r="L103" s="300">
        <v>503</v>
      </c>
      <c r="M103" s="301">
        <v>6000000</v>
      </c>
      <c r="N103" s="299">
        <v>0</v>
      </c>
      <c r="O103" s="272">
        <v>243.51347</v>
      </c>
      <c r="P103" s="272">
        <v>0</v>
      </c>
      <c r="Q103" s="273">
        <v>0</v>
      </c>
    </row>
    <row r="104" spans="1:17" ht="32.25" customHeight="1">
      <c r="A104" s="267"/>
      <c r="B104" s="264"/>
      <c r="C104" s="268"/>
      <c r="D104" s="271"/>
      <c r="E104" s="605" t="s">
        <v>107</v>
      </c>
      <c r="F104" s="605"/>
      <c r="G104" s="605"/>
      <c r="H104" s="605"/>
      <c r="I104" s="605"/>
      <c r="J104" s="605"/>
      <c r="K104" s="299">
        <v>927</v>
      </c>
      <c r="L104" s="300">
        <v>503</v>
      </c>
      <c r="M104" s="301">
        <v>6000500</v>
      </c>
      <c r="N104" s="299">
        <v>0</v>
      </c>
      <c r="O104" s="272">
        <v>243.51347</v>
      </c>
      <c r="P104" s="272">
        <v>0</v>
      </c>
      <c r="Q104" s="273">
        <v>0</v>
      </c>
    </row>
    <row r="105" spans="1:17" ht="16.5" customHeight="1">
      <c r="A105" s="267"/>
      <c r="B105" s="264"/>
      <c r="C105" s="268"/>
      <c r="D105" s="271"/>
      <c r="E105" s="271"/>
      <c r="F105" s="605" t="s">
        <v>115</v>
      </c>
      <c r="G105" s="605"/>
      <c r="H105" s="605"/>
      <c r="I105" s="605"/>
      <c r="J105" s="605"/>
      <c r="K105" s="299">
        <v>927</v>
      </c>
      <c r="L105" s="300">
        <v>503</v>
      </c>
      <c r="M105" s="301">
        <v>6000511</v>
      </c>
      <c r="N105" s="299">
        <v>0</v>
      </c>
      <c r="O105" s="272">
        <v>243.51347</v>
      </c>
      <c r="P105" s="272">
        <v>0</v>
      </c>
      <c r="Q105" s="273">
        <v>0</v>
      </c>
    </row>
    <row r="106" spans="1:17" ht="32.25" customHeight="1">
      <c r="A106" s="267"/>
      <c r="B106" s="264"/>
      <c r="C106" s="268"/>
      <c r="D106" s="271"/>
      <c r="E106" s="271"/>
      <c r="F106" s="271"/>
      <c r="G106" s="606" t="s">
        <v>1159</v>
      </c>
      <c r="H106" s="606"/>
      <c r="I106" s="606"/>
      <c r="J106" s="606"/>
      <c r="K106" s="299">
        <v>927</v>
      </c>
      <c r="L106" s="300">
        <v>503</v>
      </c>
      <c r="M106" s="301">
        <v>6000511</v>
      </c>
      <c r="N106" s="299">
        <v>500</v>
      </c>
      <c r="O106" s="272">
        <v>243.51347</v>
      </c>
      <c r="P106" s="272">
        <v>0</v>
      </c>
      <c r="Q106" s="273">
        <v>0</v>
      </c>
    </row>
    <row r="107" spans="1:17" ht="46.5" customHeight="1">
      <c r="A107" s="263" t="s">
        <v>664</v>
      </c>
      <c r="B107" s="607" t="s">
        <v>123</v>
      </c>
      <c r="C107" s="607"/>
      <c r="D107" s="607"/>
      <c r="E107" s="607"/>
      <c r="F107" s="607"/>
      <c r="G107" s="607"/>
      <c r="H107" s="607"/>
      <c r="I107" s="607"/>
      <c r="J107" s="607"/>
      <c r="K107" s="302">
        <v>929</v>
      </c>
      <c r="L107" s="303">
        <v>0</v>
      </c>
      <c r="M107" s="304">
        <v>0</v>
      </c>
      <c r="N107" s="302">
        <v>0</v>
      </c>
      <c r="O107" s="265">
        <v>875.93846</v>
      </c>
      <c r="P107" s="265">
        <v>61.95</v>
      </c>
      <c r="Q107" s="266">
        <v>0</v>
      </c>
    </row>
    <row r="108" spans="1:17" ht="21.75" customHeight="1">
      <c r="A108" s="267"/>
      <c r="B108" s="264"/>
      <c r="C108" s="608" t="s">
        <v>1167</v>
      </c>
      <c r="D108" s="608"/>
      <c r="E108" s="608"/>
      <c r="F108" s="608"/>
      <c r="G108" s="608"/>
      <c r="H108" s="608"/>
      <c r="I108" s="608"/>
      <c r="J108" s="608"/>
      <c r="K108" s="296">
        <v>929</v>
      </c>
      <c r="L108" s="297">
        <v>114</v>
      </c>
      <c r="M108" s="298">
        <v>0</v>
      </c>
      <c r="N108" s="296">
        <v>0</v>
      </c>
      <c r="O108" s="269">
        <v>875.93846</v>
      </c>
      <c r="P108" s="269">
        <v>61.95</v>
      </c>
      <c r="Q108" s="270">
        <v>0</v>
      </c>
    </row>
    <row r="109" spans="1:17" ht="33" customHeight="1">
      <c r="A109" s="267"/>
      <c r="B109" s="264"/>
      <c r="C109" s="268"/>
      <c r="D109" s="605" t="s">
        <v>669</v>
      </c>
      <c r="E109" s="605"/>
      <c r="F109" s="605"/>
      <c r="G109" s="605"/>
      <c r="H109" s="605"/>
      <c r="I109" s="605"/>
      <c r="J109" s="605"/>
      <c r="K109" s="299">
        <v>929</v>
      </c>
      <c r="L109" s="300">
        <v>114</v>
      </c>
      <c r="M109" s="301">
        <v>930000</v>
      </c>
      <c r="N109" s="299">
        <v>0</v>
      </c>
      <c r="O109" s="272">
        <v>875.93846</v>
      </c>
      <c r="P109" s="272">
        <v>61.95</v>
      </c>
      <c r="Q109" s="273">
        <v>0</v>
      </c>
    </row>
    <row r="110" spans="1:17" ht="32.25" customHeight="1">
      <c r="A110" s="267"/>
      <c r="B110" s="264"/>
      <c r="C110" s="268"/>
      <c r="D110" s="271"/>
      <c r="E110" s="605" t="s">
        <v>670</v>
      </c>
      <c r="F110" s="605"/>
      <c r="G110" s="605"/>
      <c r="H110" s="605"/>
      <c r="I110" s="605"/>
      <c r="J110" s="605"/>
      <c r="K110" s="299">
        <v>929</v>
      </c>
      <c r="L110" s="300">
        <v>114</v>
      </c>
      <c r="M110" s="301">
        <v>939900</v>
      </c>
      <c r="N110" s="299">
        <v>0</v>
      </c>
      <c r="O110" s="272">
        <v>875.93846</v>
      </c>
      <c r="P110" s="272">
        <v>61.95</v>
      </c>
      <c r="Q110" s="273">
        <v>0</v>
      </c>
    </row>
    <row r="111" spans="1:17" ht="34.5" customHeight="1">
      <c r="A111" s="267"/>
      <c r="B111" s="264"/>
      <c r="C111" s="268"/>
      <c r="D111" s="271"/>
      <c r="E111" s="271"/>
      <c r="F111" s="605" t="s">
        <v>272</v>
      </c>
      <c r="G111" s="605"/>
      <c r="H111" s="605"/>
      <c r="I111" s="605"/>
      <c r="J111" s="605"/>
      <c r="K111" s="299">
        <v>929</v>
      </c>
      <c r="L111" s="300">
        <v>114</v>
      </c>
      <c r="M111" s="301">
        <v>939907</v>
      </c>
      <c r="N111" s="299">
        <v>0</v>
      </c>
      <c r="O111" s="272">
        <v>875.93846</v>
      </c>
      <c r="P111" s="272">
        <v>61.95</v>
      </c>
      <c r="Q111" s="273">
        <v>0</v>
      </c>
    </row>
    <row r="112" spans="1:17" ht="29.25" customHeight="1">
      <c r="A112" s="282"/>
      <c r="B112" s="283"/>
      <c r="C112" s="284"/>
      <c r="D112" s="285"/>
      <c r="E112" s="285"/>
      <c r="F112" s="285"/>
      <c r="G112" s="604" t="s">
        <v>671</v>
      </c>
      <c r="H112" s="604"/>
      <c r="I112" s="604"/>
      <c r="J112" s="604"/>
      <c r="K112" s="305">
        <v>929</v>
      </c>
      <c r="L112" s="306">
        <v>114</v>
      </c>
      <c r="M112" s="307">
        <v>939907</v>
      </c>
      <c r="N112" s="305">
        <v>1</v>
      </c>
      <c r="O112" s="286">
        <v>875.93846</v>
      </c>
      <c r="P112" s="286">
        <v>61.95</v>
      </c>
      <c r="Q112" s="287">
        <v>0</v>
      </c>
    </row>
    <row r="113" spans="1:17" ht="20.25" customHeight="1">
      <c r="A113" s="288"/>
      <c r="B113" s="289"/>
      <c r="C113" s="290"/>
      <c r="D113" s="290"/>
      <c r="E113" s="290"/>
      <c r="F113" s="290"/>
      <c r="G113" s="290"/>
      <c r="H113" s="290"/>
      <c r="I113" s="290"/>
      <c r="J113" s="289" t="s">
        <v>649</v>
      </c>
      <c r="K113" s="308" t="s">
        <v>650</v>
      </c>
      <c r="L113" s="308" t="s">
        <v>651</v>
      </c>
      <c r="M113" s="308" t="s">
        <v>652</v>
      </c>
      <c r="N113" s="308" t="s">
        <v>650</v>
      </c>
      <c r="O113" s="291">
        <v>296768.14759</v>
      </c>
      <c r="P113" s="291">
        <v>61763.099689999995</v>
      </c>
      <c r="Q113" s="292">
        <v>9262.61904</v>
      </c>
    </row>
    <row r="114" spans="1:17" ht="25.5" customHeight="1">
      <c r="A114" s="251"/>
      <c r="B114" s="252"/>
      <c r="C114" s="252"/>
      <c r="D114" s="252"/>
      <c r="E114" s="252"/>
      <c r="F114" s="252"/>
      <c r="G114" s="252"/>
      <c r="H114" s="252"/>
      <c r="I114" s="252"/>
      <c r="J114" s="252"/>
      <c r="K114" s="253"/>
      <c r="L114" s="254"/>
      <c r="M114" s="253"/>
      <c r="N114" s="253"/>
      <c r="O114" s="255"/>
      <c r="P114" s="255"/>
      <c r="Q114" s="255"/>
    </row>
  </sheetData>
  <sheetProtection/>
  <autoFilter ref="A26:Q26"/>
  <mergeCells count="105">
    <mergeCell ref="B25:J25"/>
    <mergeCell ref="G31:J31"/>
    <mergeCell ref="C32:J32"/>
    <mergeCell ref="D33:J33"/>
    <mergeCell ref="B27:J27"/>
    <mergeCell ref="C28:J28"/>
    <mergeCell ref="D29:J29"/>
    <mergeCell ref="E30:J30"/>
    <mergeCell ref="F38:J38"/>
    <mergeCell ref="G39:J39"/>
    <mergeCell ref="F40:J40"/>
    <mergeCell ref="G41:J41"/>
    <mergeCell ref="E34:J34"/>
    <mergeCell ref="G35:J35"/>
    <mergeCell ref="D36:J36"/>
    <mergeCell ref="E37:J37"/>
    <mergeCell ref="D46:J46"/>
    <mergeCell ref="E47:J47"/>
    <mergeCell ref="F48:J48"/>
    <mergeCell ref="G49:J49"/>
    <mergeCell ref="D42:J42"/>
    <mergeCell ref="E43:J43"/>
    <mergeCell ref="G44:J44"/>
    <mergeCell ref="C45:J45"/>
    <mergeCell ref="F54:J54"/>
    <mergeCell ref="G55:J55"/>
    <mergeCell ref="F56:J56"/>
    <mergeCell ref="G57:J57"/>
    <mergeCell ref="F50:J50"/>
    <mergeCell ref="G51:J51"/>
    <mergeCell ref="F52:J52"/>
    <mergeCell ref="G53:J53"/>
    <mergeCell ref="D62:J62"/>
    <mergeCell ref="E63:J63"/>
    <mergeCell ref="G64:J64"/>
    <mergeCell ref="D65:J65"/>
    <mergeCell ref="D58:J58"/>
    <mergeCell ref="E59:J59"/>
    <mergeCell ref="G60:J60"/>
    <mergeCell ref="C61:J61"/>
    <mergeCell ref="E70:J70"/>
    <mergeCell ref="G71:J71"/>
    <mergeCell ref="F72:J72"/>
    <mergeCell ref="G73:J73"/>
    <mergeCell ref="E66:J66"/>
    <mergeCell ref="G67:J67"/>
    <mergeCell ref="C68:J68"/>
    <mergeCell ref="D69:J69"/>
    <mergeCell ref="D78:J78"/>
    <mergeCell ref="E79:J79"/>
    <mergeCell ref="F80:J80"/>
    <mergeCell ref="G81:J81"/>
    <mergeCell ref="D74:J74"/>
    <mergeCell ref="E75:J75"/>
    <mergeCell ref="G76:J76"/>
    <mergeCell ref="C77:J77"/>
    <mergeCell ref="D86:J86"/>
    <mergeCell ref="E87:J87"/>
    <mergeCell ref="G88:J88"/>
    <mergeCell ref="C89:J89"/>
    <mergeCell ref="D82:J82"/>
    <mergeCell ref="E83:J83"/>
    <mergeCell ref="G84:J84"/>
    <mergeCell ref="C85:J85"/>
    <mergeCell ref="E94:J94"/>
    <mergeCell ref="G95:J95"/>
    <mergeCell ref="C96:J96"/>
    <mergeCell ref="D97:J97"/>
    <mergeCell ref="D90:J90"/>
    <mergeCell ref="E91:J91"/>
    <mergeCell ref="G92:J92"/>
    <mergeCell ref="D93:J93"/>
    <mergeCell ref="D109:J109"/>
    <mergeCell ref="E110:J110"/>
    <mergeCell ref="F111:J111"/>
    <mergeCell ref="E98:J98"/>
    <mergeCell ref="F99:J99"/>
    <mergeCell ref="G100:J100"/>
    <mergeCell ref="B101:J101"/>
    <mergeCell ref="Q23:Q24"/>
    <mergeCell ref="A20:A24"/>
    <mergeCell ref="G112:J112"/>
    <mergeCell ref="D103:J103"/>
    <mergeCell ref="E104:J104"/>
    <mergeCell ref="F105:J105"/>
    <mergeCell ref="G106:J106"/>
    <mergeCell ref="B107:J107"/>
    <mergeCell ref="C108:J108"/>
    <mergeCell ref="C102:J102"/>
    <mergeCell ref="P22:Q22"/>
    <mergeCell ref="P20:Q20"/>
    <mergeCell ref="A17:Q17"/>
    <mergeCell ref="C20:G20"/>
    <mergeCell ref="C21:G21"/>
    <mergeCell ref="B22:B24"/>
    <mergeCell ref="C22:G23"/>
    <mergeCell ref="H22:H24"/>
    <mergeCell ref="P21:Q21"/>
    <mergeCell ref="P23:P24"/>
    <mergeCell ref="I22:I24"/>
    <mergeCell ref="J22:J24"/>
    <mergeCell ref="O22:O24"/>
    <mergeCell ref="K20:N20"/>
    <mergeCell ref="K21:N21"/>
    <mergeCell ref="K22:N23"/>
  </mergeCells>
  <printOptions/>
  <pageMargins left="0.53" right="0.3937007874015748" top="0.6" bottom="0.42" header="0.5118110236220472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</sheetPr>
  <dimension ref="A1:AO44"/>
  <sheetViews>
    <sheetView tabSelected="1" zoomScalePageLayoutView="0" workbookViewId="0" topLeftCell="A5">
      <selection activeCell="K9" sqref="K9"/>
    </sheetView>
  </sheetViews>
  <sheetFormatPr defaultColWidth="9.00390625" defaultRowHeight="12.75"/>
  <cols>
    <col min="1" max="1" width="8.375" style="67" customWidth="1"/>
    <col min="2" max="2" width="48.875" style="18" customWidth="1"/>
    <col min="3" max="3" width="6.125" style="18" customWidth="1"/>
    <col min="4" max="4" width="6.375" style="18" customWidth="1"/>
    <col min="5" max="5" width="8.375" style="18" customWidth="1"/>
    <col min="6" max="6" width="5.25390625" style="18" customWidth="1"/>
    <col min="7" max="7" width="28.25390625" style="18" customWidth="1"/>
    <col min="8" max="8" width="28.375" style="18" customWidth="1"/>
    <col min="9" max="9" width="18.875" style="18" customWidth="1"/>
    <col min="10" max="10" width="2.125" style="66" customWidth="1"/>
    <col min="11" max="41" width="9.125" style="66" customWidth="1"/>
    <col min="42" max="16384" width="9.125" style="18" customWidth="1"/>
  </cols>
  <sheetData>
    <row r="1" spans="1:9" s="18" customFormat="1" ht="12.75" hidden="1">
      <c r="A1" s="127"/>
      <c r="B1" s="66"/>
      <c r="C1" s="66"/>
      <c r="D1" s="66"/>
      <c r="E1" s="612"/>
      <c r="F1" s="612"/>
      <c r="H1" s="126"/>
      <c r="I1" s="126" t="s">
        <v>739</v>
      </c>
    </row>
    <row r="2" spans="1:9" s="18" customFormat="1" ht="12.75" hidden="1">
      <c r="A2" s="127"/>
      <c r="B2" s="66"/>
      <c r="C2" s="612"/>
      <c r="D2" s="612"/>
      <c r="E2" s="612"/>
      <c r="F2" s="612"/>
      <c r="H2" s="126"/>
      <c r="I2" s="126" t="s">
        <v>432</v>
      </c>
    </row>
    <row r="3" spans="1:9" s="18" customFormat="1" ht="12.75" hidden="1">
      <c r="A3" s="127"/>
      <c r="B3" s="66"/>
      <c r="C3" s="612"/>
      <c r="D3" s="612"/>
      <c r="E3" s="612"/>
      <c r="F3" s="612"/>
      <c r="H3" s="126"/>
      <c r="I3" s="126" t="s">
        <v>655</v>
      </c>
    </row>
    <row r="4" spans="1:9" s="18" customFormat="1" ht="12.75" hidden="1">
      <c r="A4" s="613"/>
      <c r="B4" s="614"/>
      <c r="C4" s="614"/>
      <c r="D4" s="614"/>
      <c r="E4" s="614"/>
      <c r="F4" s="614"/>
      <c r="H4" s="126"/>
      <c r="I4" s="126" t="s">
        <v>738</v>
      </c>
    </row>
    <row r="5" spans="1:9" s="18" customFormat="1" ht="15.75">
      <c r="A5" s="122"/>
      <c r="B5" s="121"/>
      <c r="C5" s="121"/>
      <c r="D5" s="125"/>
      <c r="E5" s="125"/>
      <c r="F5" s="125"/>
      <c r="G5" s="124"/>
      <c r="H5" s="553" t="s">
        <v>603</v>
      </c>
      <c r="I5" s="553"/>
    </row>
    <row r="6" spans="1:9" s="18" customFormat="1" ht="15.75">
      <c r="A6" s="122"/>
      <c r="B6" s="121"/>
      <c r="C6" s="121"/>
      <c r="D6" s="125"/>
      <c r="E6" s="125"/>
      <c r="F6" s="125"/>
      <c r="G6" s="124"/>
      <c r="H6" s="60"/>
      <c r="I6" s="6" t="s">
        <v>296</v>
      </c>
    </row>
    <row r="7" spans="1:9" s="18" customFormat="1" ht="15.75">
      <c r="A7" s="122"/>
      <c r="B7" s="121"/>
      <c r="C7" s="121"/>
      <c r="D7" s="120"/>
      <c r="E7" s="120"/>
      <c r="F7" s="120"/>
      <c r="G7" s="123"/>
      <c r="H7" s="60"/>
      <c r="I7" s="6" t="s">
        <v>468</v>
      </c>
    </row>
    <row r="8" spans="1:9" s="18" customFormat="1" ht="15.75">
      <c r="A8" s="122"/>
      <c r="B8" s="121"/>
      <c r="C8" s="121"/>
      <c r="D8" s="120"/>
      <c r="E8" s="120"/>
      <c r="F8" s="120"/>
      <c r="G8" s="123"/>
      <c r="H8" s="60"/>
      <c r="I8" s="6" t="s">
        <v>1192</v>
      </c>
    </row>
    <row r="9" spans="1:9" s="18" customFormat="1" ht="15.75">
      <c r="A9" s="122"/>
      <c r="B9" s="121"/>
      <c r="C9" s="121"/>
      <c r="D9" s="121"/>
      <c r="E9" s="121"/>
      <c r="F9" s="121"/>
      <c r="H9" s="60"/>
      <c r="I9" s="6" t="s">
        <v>294</v>
      </c>
    </row>
    <row r="10" spans="1:9" s="18" customFormat="1" ht="15.75" customHeight="1">
      <c r="A10" s="122"/>
      <c r="B10" s="121"/>
      <c r="C10" s="121"/>
      <c r="D10" s="125"/>
      <c r="E10" s="125"/>
      <c r="F10" s="125"/>
      <c r="G10" s="124"/>
      <c r="H10" s="60"/>
      <c r="I10" s="6" t="s">
        <v>698</v>
      </c>
    </row>
    <row r="11" spans="1:9" s="18" customFormat="1" ht="15.75" customHeight="1">
      <c r="A11" s="122"/>
      <c r="B11" s="121"/>
      <c r="C11" s="121"/>
      <c r="D11" s="125"/>
      <c r="E11" s="125"/>
      <c r="F11" s="125"/>
      <c r="G11" s="124"/>
      <c r="H11" s="5"/>
      <c r="I11" s="6" t="s">
        <v>1193</v>
      </c>
    </row>
    <row r="12" spans="1:9" s="18" customFormat="1" ht="15.75" customHeight="1">
      <c r="A12" s="122"/>
      <c r="B12" s="121"/>
      <c r="C12" s="121"/>
      <c r="D12" s="120"/>
      <c r="E12" s="120"/>
      <c r="F12" s="120"/>
      <c r="G12" s="123"/>
      <c r="H12" s="5"/>
      <c r="I12" s="6" t="s">
        <v>1196</v>
      </c>
    </row>
    <row r="13" spans="1:9" s="18" customFormat="1" ht="18.75" customHeight="1">
      <c r="A13" s="122"/>
      <c r="B13" s="121"/>
      <c r="C13" s="121"/>
      <c r="D13" s="120"/>
      <c r="E13" s="120"/>
      <c r="F13" s="120"/>
      <c r="G13" s="123"/>
      <c r="H13" s="123"/>
      <c r="I13" s="126"/>
    </row>
    <row r="14" spans="1:9" s="18" customFormat="1" ht="21" customHeight="1">
      <c r="A14" s="122"/>
      <c r="B14" s="121"/>
      <c r="C14" s="121"/>
      <c r="D14" s="120"/>
      <c r="E14" s="120"/>
      <c r="F14" s="120"/>
      <c r="G14" s="120"/>
      <c r="H14" s="55"/>
      <c r="I14" s="7" t="s">
        <v>739</v>
      </c>
    </row>
    <row r="15" spans="1:9" s="18" customFormat="1" ht="12.75" customHeight="1">
      <c r="A15" s="122"/>
      <c r="B15" s="121"/>
      <c r="C15" s="121"/>
      <c r="D15" s="120"/>
      <c r="E15" s="120"/>
      <c r="F15" s="120"/>
      <c r="G15" s="120"/>
      <c r="H15" s="55"/>
      <c r="I15" s="6" t="s">
        <v>296</v>
      </c>
    </row>
    <row r="16" spans="1:9" s="18" customFormat="1" ht="15.75">
      <c r="A16" s="119"/>
      <c r="B16" s="119"/>
      <c r="C16" s="119"/>
      <c r="D16" s="119"/>
      <c r="E16" s="119"/>
      <c r="F16" s="119"/>
      <c r="G16" s="119"/>
      <c r="H16" s="119"/>
      <c r="I16" s="6" t="s">
        <v>468</v>
      </c>
    </row>
    <row r="17" spans="1:9" ht="15.75" customHeight="1">
      <c r="A17" s="119" t="s">
        <v>737</v>
      </c>
      <c r="B17" s="119"/>
      <c r="C17" s="119"/>
      <c r="D17" s="119"/>
      <c r="E17" s="119"/>
      <c r="F17" s="119"/>
      <c r="G17" s="119"/>
      <c r="H17" s="119"/>
      <c r="I17" s="6" t="s">
        <v>1194</v>
      </c>
    </row>
    <row r="18" spans="1:9" ht="15.75" customHeight="1">
      <c r="A18" s="119"/>
      <c r="B18" s="119"/>
      <c r="C18" s="119"/>
      <c r="D18" s="119"/>
      <c r="E18" s="119"/>
      <c r="F18" s="119"/>
      <c r="G18" s="119"/>
      <c r="H18" s="119"/>
      <c r="I18" s="6" t="s">
        <v>740</v>
      </c>
    </row>
    <row r="19" spans="1:9" ht="12" customHeight="1">
      <c r="A19" s="119"/>
      <c r="B19" s="119"/>
      <c r="C19" s="119"/>
      <c r="D19" s="119"/>
      <c r="E19" s="119"/>
      <c r="F19" s="119"/>
      <c r="G19" s="119"/>
      <c r="H19" s="119"/>
      <c r="I19" s="8" t="s">
        <v>741</v>
      </c>
    </row>
    <row r="20" spans="1:9" ht="15.75">
      <c r="A20" s="611" t="s">
        <v>742</v>
      </c>
      <c r="B20" s="611"/>
      <c r="C20" s="611"/>
      <c r="D20" s="611"/>
      <c r="E20" s="611"/>
      <c r="F20" s="611"/>
      <c r="G20" s="611"/>
      <c r="H20" s="611"/>
      <c r="I20" s="611"/>
    </row>
    <row r="21" spans="1:9" ht="15.75">
      <c r="A21" s="611" t="s">
        <v>972</v>
      </c>
      <c r="B21" s="611"/>
      <c r="C21" s="611"/>
      <c r="D21" s="611"/>
      <c r="E21" s="611"/>
      <c r="F21" s="611"/>
      <c r="G21" s="611"/>
      <c r="H21" s="611"/>
      <c r="I21" s="611"/>
    </row>
    <row r="22" spans="1:9" ht="15.75">
      <c r="A22" s="611" t="s">
        <v>468</v>
      </c>
      <c r="B22" s="611"/>
      <c r="C22" s="611"/>
      <c r="D22" s="611"/>
      <c r="E22" s="611"/>
      <c r="F22" s="611"/>
      <c r="G22" s="611"/>
      <c r="H22" s="611"/>
      <c r="I22" s="611"/>
    </row>
    <row r="23" spans="1:9" ht="15.75">
      <c r="A23" s="611" t="s">
        <v>973</v>
      </c>
      <c r="B23" s="611"/>
      <c r="C23" s="611"/>
      <c r="D23" s="611"/>
      <c r="E23" s="611"/>
      <c r="F23" s="611"/>
      <c r="G23" s="611"/>
      <c r="H23" s="611"/>
      <c r="I23" s="611"/>
    </row>
    <row r="24" spans="1:9" ht="15.75">
      <c r="A24" s="118"/>
      <c r="B24" s="118"/>
      <c r="C24" s="118"/>
      <c r="D24" s="118"/>
      <c r="E24" s="118"/>
      <c r="F24" s="118"/>
      <c r="I24" s="117" t="s">
        <v>654</v>
      </c>
    </row>
    <row r="25" spans="1:41" s="115" customFormat="1" ht="20.25" customHeight="1">
      <c r="A25" s="619" t="s">
        <v>736</v>
      </c>
      <c r="B25" s="615" t="s">
        <v>435</v>
      </c>
      <c r="C25" s="615" t="s">
        <v>431</v>
      </c>
      <c r="D25" s="615"/>
      <c r="E25" s="615"/>
      <c r="F25" s="615"/>
      <c r="G25" s="615" t="s">
        <v>735</v>
      </c>
      <c r="H25" s="615" t="s">
        <v>734</v>
      </c>
      <c r="I25" s="617" t="s">
        <v>653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</row>
    <row r="26" spans="1:41" s="109" customFormat="1" ht="35.25" customHeight="1">
      <c r="A26" s="620"/>
      <c r="B26" s="616"/>
      <c r="C26" s="114" t="s">
        <v>733</v>
      </c>
      <c r="D26" s="114" t="s">
        <v>732</v>
      </c>
      <c r="E26" s="114" t="s">
        <v>731</v>
      </c>
      <c r="F26" s="114" t="s">
        <v>730</v>
      </c>
      <c r="G26" s="616"/>
      <c r="H26" s="616"/>
      <c r="I26" s="618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</row>
    <row r="27" spans="1:41" s="109" customFormat="1" ht="15" customHeight="1">
      <c r="A27" s="113">
        <v>1</v>
      </c>
      <c r="B27" s="112">
        <v>2</v>
      </c>
      <c r="C27" s="112">
        <v>3</v>
      </c>
      <c r="D27" s="112">
        <v>4</v>
      </c>
      <c r="E27" s="112">
        <v>5</v>
      </c>
      <c r="F27" s="112">
        <v>6</v>
      </c>
      <c r="G27" s="112">
        <v>7</v>
      </c>
      <c r="H27" s="112">
        <v>8</v>
      </c>
      <c r="I27" s="111">
        <v>9</v>
      </c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</row>
    <row r="28" spans="1:41" s="103" customFormat="1" ht="21.75" customHeight="1">
      <c r="A28" s="108" t="s">
        <v>1154</v>
      </c>
      <c r="B28" s="107" t="s">
        <v>729</v>
      </c>
      <c r="C28" s="106"/>
      <c r="D28" s="106"/>
      <c r="E28" s="106"/>
      <c r="F28" s="106"/>
      <c r="G28" s="106"/>
      <c r="H28" s="106"/>
      <c r="I28" s="105">
        <v>93269.31733999998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</row>
    <row r="29" spans="1:41" s="69" customFormat="1" ht="36" customHeight="1">
      <c r="A29" s="102"/>
      <c r="B29" s="101" t="s">
        <v>728</v>
      </c>
      <c r="C29" s="86" t="s">
        <v>727</v>
      </c>
      <c r="D29" s="100">
        <v>918</v>
      </c>
      <c r="E29" s="100">
        <v>1020111</v>
      </c>
      <c r="F29" s="86" t="s">
        <v>701</v>
      </c>
      <c r="G29" s="99" t="s">
        <v>726</v>
      </c>
      <c r="H29" s="99" t="s">
        <v>726</v>
      </c>
      <c r="I29" s="98">
        <v>17300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</row>
    <row r="30" spans="1:41" s="76" customFormat="1" ht="60.75" customHeight="1">
      <c r="A30" s="96"/>
      <c r="B30" s="97" t="s">
        <v>725</v>
      </c>
      <c r="C30" s="86" t="s">
        <v>704</v>
      </c>
      <c r="D30" s="86" t="s">
        <v>724</v>
      </c>
      <c r="E30" s="86" t="s">
        <v>723</v>
      </c>
      <c r="F30" s="86" t="s">
        <v>701</v>
      </c>
      <c r="G30" s="79" t="s">
        <v>492</v>
      </c>
      <c r="H30" s="79" t="s">
        <v>492</v>
      </c>
      <c r="I30" s="85">
        <v>1007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</row>
    <row r="31" spans="1:41" s="76" customFormat="1" ht="64.5" customHeight="1">
      <c r="A31" s="96"/>
      <c r="B31" s="97" t="s">
        <v>722</v>
      </c>
      <c r="C31" s="86" t="s">
        <v>721</v>
      </c>
      <c r="D31" s="86" t="s">
        <v>703</v>
      </c>
      <c r="E31" s="86" t="s">
        <v>720</v>
      </c>
      <c r="F31" s="86" t="s">
        <v>701</v>
      </c>
      <c r="G31" s="79" t="s">
        <v>700</v>
      </c>
      <c r="H31" s="79" t="s">
        <v>700</v>
      </c>
      <c r="I31" s="85">
        <v>45103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</row>
    <row r="32" spans="1:41" s="76" customFormat="1" ht="44.25" customHeight="1">
      <c r="A32" s="96"/>
      <c r="B32" s="97" t="s">
        <v>635</v>
      </c>
      <c r="C32" s="86" t="s">
        <v>706</v>
      </c>
      <c r="D32" s="86" t="s">
        <v>703</v>
      </c>
      <c r="E32" s="86" t="s">
        <v>719</v>
      </c>
      <c r="F32" s="86" t="s">
        <v>701</v>
      </c>
      <c r="G32" s="79" t="s">
        <v>700</v>
      </c>
      <c r="H32" s="79" t="s">
        <v>700</v>
      </c>
      <c r="I32" s="85">
        <v>699.332</v>
      </c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1" s="76" customFormat="1" ht="47.25" customHeight="1">
      <c r="A33" s="96"/>
      <c r="B33" s="97" t="s">
        <v>635</v>
      </c>
      <c r="C33" s="86" t="s">
        <v>704</v>
      </c>
      <c r="D33" s="86" t="s">
        <v>703</v>
      </c>
      <c r="E33" s="86" t="s">
        <v>714</v>
      </c>
      <c r="F33" s="86" t="s">
        <v>701</v>
      </c>
      <c r="G33" s="79" t="s">
        <v>700</v>
      </c>
      <c r="H33" s="79" t="s">
        <v>700</v>
      </c>
      <c r="I33" s="85">
        <v>4376.92603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</row>
    <row r="34" spans="1:41" s="76" customFormat="1" ht="33" customHeight="1">
      <c r="A34" s="96"/>
      <c r="B34" s="87" t="s">
        <v>718</v>
      </c>
      <c r="C34" s="86" t="s">
        <v>704</v>
      </c>
      <c r="D34" s="86" t="s">
        <v>703</v>
      </c>
      <c r="E34" s="86" t="s">
        <v>716</v>
      </c>
      <c r="F34" s="86" t="s">
        <v>701</v>
      </c>
      <c r="G34" s="79" t="s">
        <v>700</v>
      </c>
      <c r="H34" s="79" t="s">
        <v>700</v>
      </c>
      <c r="I34" s="85">
        <v>2974.5489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</row>
    <row r="35" spans="1:41" s="76" customFormat="1" ht="31.5" customHeight="1">
      <c r="A35" s="96"/>
      <c r="B35" s="87" t="s">
        <v>717</v>
      </c>
      <c r="C35" s="86" t="s">
        <v>704</v>
      </c>
      <c r="D35" s="86" t="s">
        <v>703</v>
      </c>
      <c r="E35" s="86" t="s">
        <v>716</v>
      </c>
      <c r="F35" s="86" t="s">
        <v>701</v>
      </c>
      <c r="G35" s="79" t="s">
        <v>700</v>
      </c>
      <c r="H35" s="79" t="s">
        <v>700</v>
      </c>
      <c r="I35" s="85">
        <v>1130.54251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</row>
    <row r="36" spans="1:41" s="76" customFormat="1" ht="45.75" customHeight="1">
      <c r="A36" s="96"/>
      <c r="B36" s="87" t="s">
        <v>635</v>
      </c>
      <c r="C36" s="86" t="s">
        <v>712</v>
      </c>
      <c r="D36" s="86" t="s">
        <v>703</v>
      </c>
      <c r="E36" s="86" t="s">
        <v>714</v>
      </c>
      <c r="F36" s="86" t="s">
        <v>701</v>
      </c>
      <c r="G36" s="79" t="s">
        <v>700</v>
      </c>
      <c r="H36" s="79" t="s">
        <v>700</v>
      </c>
      <c r="I36" s="85">
        <v>13238.893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</row>
    <row r="37" spans="1:41" s="94" customFormat="1" ht="43.5" customHeight="1">
      <c r="A37" s="96"/>
      <c r="B37" s="87" t="s">
        <v>715</v>
      </c>
      <c r="C37" s="86" t="s">
        <v>712</v>
      </c>
      <c r="D37" s="86" t="s">
        <v>703</v>
      </c>
      <c r="E37" s="86" t="s">
        <v>714</v>
      </c>
      <c r="F37" s="86" t="s">
        <v>701</v>
      </c>
      <c r="G37" s="79" t="s">
        <v>700</v>
      </c>
      <c r="H37" s="79" t="s">
        <v>700</v>
      </c>
      <c r="I37" s="85">
        <v>7439.0749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s="89" customFormat="1" ht="21" customHeight="1">
      <c r="A38" s="93" t="s">
        <v>657</v>
      </c>
      <c r="B38" s="92" t="s">
        <v>713</v>
      </c>
      <c r="C38" s="86"/>
      <c r="D38" s="86"/>
      <c r="E38" s="86"/>
      <c r="F38" s="86"/>
      <c r="G38" s="79"/>
      <c r="H38" s="79"/>
      <c r="I38" s="91">
        <v>155144.899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</row>
    <row r="39" spans="1:41" s="83" customFormat="1" ht="45" customHeight="1">
      <c r="A39" s="88"/>
      <c r="B39" s="87" t="s">
        <v>636</v>
      </c>
      <c r="C39" s="86" t="s">
        <v>712</v>
      </c>
      <c r="D39" s="86" t="s">
        <v>703</v>
      </c>
      <c r="E39" s="86" t="s">
        <v>711</v>
      </c>
      <c r="F39" s="86" t="s">
        <v>701</v>
      </c>
      <c r="G39" s="79" t="s">
        <v>700</v>
      </c>
      <c r="H39" s="79" t="s">
        <v>700</v>
      </c>
      <c r="I39" s="85">
        <v>1526.8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</row>
    <row r="40" spans="1:41" s="83" customFormat="1" ht="134.25" customHeight="1">
      <c r="A40" s="88"/>
      <c r="B40" s="87" t="s">
        <v>710</v>
      </c>
      <c r="C40" s="86" t="s">
        <v>706</v>
      </c>
      <c r="D40" s="86" t="s">
        <v>703</v>
      </c>
      <c r="E40" s="86" t="s">
        <v>709</v>
      </c>
      <c r="F40" s="86" t="s">
        <v>701</v>
      </c>
      <c r="G40" s="79" t="s">
        <v>700</v>
      </c>
      <c r="H40" s="79" t="s">
        <v>700</v>
      </c>
      <c r="I40" s="85">
        <v>111326.443</v>
      </c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</row>
    <row r="41" spans="1:41" s="83" customFormat="1" ht="116.25" customHeight="1">
      <c r="A41" s="88"/>
      <c r="B41" s="87" t="s">
        <v>708</v>
      </c>
      <c r="C41" s="86" t="s">
        <v>706</v>
      </c>
      <c r="D41" s="86" t="s">
        <v>703</v>
      </c>
      <c r="E41" s="86" t="s">
        <v>707</v>
      </c>
      <c r="F41" s="86" t="s">
        <v>701</v>
      </c>
      <c r="G41" s="79" t="s">
        <v>700</v>
      </c>
      <c r="H41" s="79" t="s">
        <v>700</v>
      </c>
      <c r="I41" s="85">
        <v>25338.832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</row>
    <row r="42" spans="1:41" s="83" customFormat="1" ht="132" customHeight="1">
      <c r="A42" s="88"/>
      <c r="B42" s="87" t="s">
        <v>974</v>
      </c>
      <c r="C42" s="86" t="s">
        <v>706</v>
      </c>
      <c r="D42" s="86" t="s">
        <v>703</v>
      </c>
      <c r="E42" s="86" t="s">
        <v>705</v>
      </c>
      <c r="F42" s="86" t="s">
        <v>701</v>
      </c>
      <c r="G42" s="79" t="s">
        <v>700</v>
      </c>
      <c r="H42" s="79" t="s">
        <v>700</v>
      </c>
      <c r="I42" s="85">
        <v>14952.824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</row>
    <row r="43" spans="1:41" s="76" customFormat="1" ht="120" customHeight="1">
      <c r="A43" s="82"/>
      <c r="B43" s="81" t="s">
        <v>975</v>
      </c>
      <c r="C43" s="80" t="s">
        <v>704</v>
      </c>
      <c r="D43" s="80" t="s">
        <v>703</v>
      </c>
      <c r="E43" s="80" t="s">
        <v>702</v>
      </c>
      <c r="F43" s="80" t="s">
        <v>701</v>
      </c>
      <c r="G43" s="79" t="s">
        <v>700</v>
      </c>
      <c r="H43" s="79" t="s">
        <v>700</v>
      </c>
      <c r="I43" s="78">
        <v>2000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</row>
    <row r="44" spans="1:41" s="69" customFormat="1" ht="21.75" customHeight="1">
      <c r="A44" s="75"/>
      <c r="B44" s="74" t="s">
        <v>699</v>
      </c>
      <c r="C44" s="73"/>
      <c r="D44" s="73"/>
      <c r="E44" s="73"/>
      <c r="F44" s="73"/>
      <c r="G44" s="72"/>
      <c r="H44" s="72"/>
      <c r="I44" s="71">
        <v>248414.21633999998</v>
      </c>
      <c r="J44" s="68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</row>
  </sheetData>
  <sheetProtection/>
  <mergeCells count="15">
    <mergeCell ref="H25:H26"/>
    <mergeCell ref="I25:I26"/>
    <mergeCell ref="A21:I21"/>
    <mergeCell ref="A22:I22"/>
    <mergeCell ref="A23:I23"/>
    <mergeCell ref="A25:A26"/>
    <mergeCell ref="B25:B26"/>
    <mergeCell ref="C25:F25"/>
    <mergeCell ref="G25:G26"/>
    <mergeCell ref="H5:I5"/>
    <mergeCell ref="A20:I20"/>
    <mergeCell ref="E1:F1"/>
    <mergeCell ref="C2:F2"/>
    <mergeCell ref="C3:F3"/>
    <mergeCell ref="A4:F4"/>
  </mergeCells>
  <printOptions/>
  <pageMargins left="0.7086614173228347" right="0.35" top="0.6" bottom="0.2755905511811024" header="0.5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K48"/>
  <sheetViews>
    <sheetView zoomScalePageLayoutView="0" workbookViewId="0" topLeftCell="C1">
      <selection activeCell="M11" sqref="M11"/>
    </sheetView>
  </sheetViews>
  <sheetFormatPr defaultColWidth="9.00390625" defaultRowHeight="12.75"/>
  <cols>
    <col min="1" max="1" width="5.00390625" style="9" customWidth="1"/>
    <col min="2" max="2" width="8.625" style="10" customWidth="1"/>
    <col min="3" max="3" width="35.125" style="10" customWidth="1"/>
    <col min="4" max="4" width="23.875" style="10" customWidth="1"/>
    <col min="5" max="5" width="25.00390625" style="10" customWidth="1"/>
    <col min="6" max="6" width="7.875" style="10" customWidth="1"/>
    <col min="7" max="7" width="10.375" style="10" customWidth="1"/>
    <col min="8" max="8" width="9.625" style="10" customWidth="1"/>
    <col min="9" max="9" width="15.625" style="10" customWidth="1"/>
    <col min="10" max="10" width="2.375" style="10" customWidth="1"/>
    <col min="11" max="16384" width="9.125" style="10" customWidth="1"/>
  </cols>
  <sheetData>
    <row r="1" spans="5:9" ht="14.25" customHeight="1">
      <c r="E1" s="15"/>
      <c r="F1" s="15"/>
      <c r="G1" s="15"/>
      <c r="H1" s="15"/>
      <c r="I1" s="64" t="s">
        <v>1096</v>
      </c>
    </row>
    <row r="2" spans="4:9" ht="14.25" customHeight="1">
      <c r="D2" s="139"/>
      <c r="E2" s="139"/>
      <c r="F2" s="139"/>
      <c r="G2" s="139"/>
      <c r="H2" s="139"/>
      <c r="I2" s="6" t="s">
        <v>296</v>
      </c>
    </row>
    <row r="3" spans="4:9" ht="14.25" customHeight="1">
      <c r="D3" s="57"/>
      <c r="E3" s="57"/>
      <c r="F3" s="57"/>
      <c r="G3" s="57"/>
      <c r="H3" s="57"/>
      <c r="I3" s="6" t="s">
        <v>468</v>
      </c>
    </row>
    <row r="4" spans="4:9" ht="14.25" customHeight="1">
      <c r="D4" s="57"/>
      <c r="E4" s="57"/>
      <c r="F4" s="57"/>
      <c r="G4" s="57"/>
      <c r="H4" s="57"/>
      <c r="I4" s="6" t="s">
        <v>1192</v>
      </c>
    </row>
    <row r="5" spans="4:9" ht="14.25" customHeight="1">
      <c r="D5" s="140"/>
      <c r="E5" s="140"/>
      <c r="F5" s="140"/>
      <c r="G5" s="140"/>
      <c r="H5" s="140"/>
      <c r="I5" s="6" t="s">
        <v>294</v>
      </c>
    </row>
    <row r="6" spans="4:9" ht="14.25" customHeight="1">
      <c r="D6" s="57"/>
      <c r="E6" s="57"/>
      <c r="F6" s="128"/>
      <c r="G6" s="128"/>
      <c r="H6" s="128"/>
      <c r="I6" s="6" t="s">
        <v>698</v>
      </c>
    </row>
    <row r="7" spans="4:9" ht="14.25" customHeight="1">
      <c r="D7" s="57"/>
      <c r="E7" s="57"/>
      <c r="F7" s="57"/>
      <c r="G7" s="141"/>
      <c r="H7" s="141"/>
      <c r="I7" s="6" t="s">
        <v>1193</v>
      </c>
    </row>
    <row r="8" spans="4:9" ht="14.25" customHeight="1">
      <c r="D8" s="57"/>
      <c r="E8" s="57"/>
      <c r="F8" s="57"/>
      <c r="G8" s="14" t="s">
        <v>1197</v>
      </c>
      <c r="H8" s="56"/>
      <c r="I8" s="6"/>
    </row>
    <row r="9" spans="4:9" ht="14.25" customHeight="1">
      <c r="D9" s="57"/>
      <c r="E9" s="57"/>
      <c r="F9" s="57"/>
      <c r="G9" s="14"/>
      <c r="H9" s="56"/>
      <c r="I9" s="6"/>
    </row>
    <row r="10" spans="4:9" ht="17.25" customHeight="1">
      <c r="D10" s="57"/>
      <c r="E10" s="57"/>
      <c r="G10" s="57"/>
      <c r="H10" s="57"/>
      <c r="I10" s="64" t="s">
        <v>263</v>
      </c>
    </row>
    <row r="11" spans="4:9" ht="15.75" customHeight="1">
      <c r="D11" s="57"/>
      <c r="F11" s="57"/>
      <c r="G11" s="57"/>
      <c r="H11" s="57"/>
      <c r="I11" s="6" t="s">
        <v>296</v>
      </c>
    </row>
    <row r="12" spans="4:9" ht="17.25" customHeight="1">
      <c r="D12" s="58"/>
      <c r="F12" s="65"/>
      <c r="G12" s="65"/>
      <c r="H12" s="65"/>
      <c r="I12" s="6" t="s">
        <v>468</v>
      </c>
    </row>
    <row r="13" spans="5:9" ht="15" customHeight="1">
      <c r="E13" s="12"/>
      <c r="F13" s="12"/>
      <c r="G13" s="11"/>
      <c r="H13" s="11"/>
      <c r="I13" s="6" t="s">
        <v>297</v>
      </c>
    </row>
    <row r="14" spans="5:9" ht="16.5" customHeight="1">
      <c r="E14" s="65"/>
      <c r="F14" s="65"/>
      <c r="G14" s="65"/>
      <c r="H14" s="65"/>
      <c r="I14" s="6" t="s">
        <v>740</v>
      </c>
    </row>
    <row r="15" spans="5:9" ht="15" customHeight="1">
      <c r="E15" s="12"/>
      <c r="F15" s="12"/>
      <c r="G15" s="11"/>
      <c r="H15" s="11"/>
      <c r="I15" s="8" t="s">
        <v>741</v>
      </c>
    </row>
    <row r="16" spans="5:9" ht="11.25" customHeight="1">
      <c r="E16" s="12"/>
      <c r="F16" s="12"/>
      <c r="G16" s="11"/>
      <c r="H16" s="11"/>
      <c r="I16" s="11"/>
    </row>
    <row r="17" spans="1:9" ht="15.75" customHeight="1">
      <c r="A17" s="628" t="s">
        <v>223</v>
      </c>
      <c r="B17" s="629"/>
      <c r="C17" s="629"/>
      <c r="D17" s="629"/>
      <c r="E17" s="629"/>
      <c r="F17" s="629"/>
      <c r="G17" s="629"/>
      <c r="H17" s="629"/>
      <c r="I17" s="629"/>
    </row>
    <row r="18" spans="1:9" s="129" customFormat="1" ht="15.75" customHeight="1">
      <c r="A18" s="138"/>
      <c r="B18" s="132"/>
      <c r="C18" s="132"/>
      <c r="D18" s="132"/>
      <c r="E18" s="132"/>
      <c r="F18" s="132"/>
      <c r="G18" s="132"/>
      <c r="H18" s="132"/>
      <c r="I18" s="137" t="s">
        <v>654</v>
      </c>
    </row>
    <row r="19" spans="1:9" s="136" customFormat="1" ht="53.25" customHeight="1">
      <c r="A19" s="154" t="s">
        <v>434</v>
      </c>
      <c r="B19" s="155" t="s">
        <v>1151</v>
      </c>
      <c r="C19" s="156" t="s">
        <v>224</v>
      </c>
      <c r="D19" s="155" t="s">
        <v>225</v>
      </c>
      <c r="E19" s="155" t="s">
        <v>226</v>
      </c>
      <c r="F19" s="156" t="s">
        <v>227</v>
      </c>
      <c r="G19" s="155" t="s">
        <v>1150</v>
      </c>
      <c r="H19" s="155" t="s">
        <v>1152</v>
      </c>
      <c r="I19" s="157" t="s">
        <v>653</v>
      </c>
    </row>
    <row r="20" spans="1:9" s="135" customFormat="1" ht="12" customHeight="1">
      <c r="A20" s="146">
        <v>1</v>
      </c>
      <c r="B20" s="147">
        <v>2</v>
      </c>
      <c r="C20" s="147">
        <v>3</v>
      </c>
      <c r="D20" s="148">
        <v>4</v>
      </c>
      <c r="E20" s="148">
        <v>5</v>
      </c>
      <c r="F20" s="147">
        <v>6</v>
      </c>
      <c r="G20" s="148">
        <v>7</v>
      </c>
      <c r="H20" s="148">
        <v>8</v>
      </c>
      <c r="I20" s="149">
        <v>9</v>
      </c>
    </row>
    <row r="21" spans="1:11" s="129" customFormat="1" ht="56.25" customHeight="1">
      <c r="A21" s="158">
        <v>1</v>
      </c>
      <c r="B21" s="159">
        <v>7950031</v>
      </c>
      <c r="C21" s="163" t="s">
        <v>871</v>
      </c>
      <c r="D21" s="164" t="s">
        <v>228</v>
      </c>
      <c r="E21" s="164" t="s">
        <v>692</v>
      </c>
      <c r="F21" s="165">
        <v>905</v>
      </c>
      <c r="G21" s="166">
        <v>707</v>
      </c>
      <c r="H21" s="165">
        <v>500</v>
      </c>
      <c r="I21" s="167">
        <v>2992.33178</v>
      </c>
      <c r="J21" s="134"/>
      <c r="K21" s="133"/>
    </row>
    <row r="22" spans="1:9" s="129" customFormat="1" ht="63.75" customHeight="1">
      <c r="A22" s="160">
        <v>2</v>
      </c>
      <c r="B22" s="142">
        <v>7950032</v>
      </c>
      <c r="C22" s="143" t="s">
        <v>872</v>
      </c>
      <c r="D22" s="144" t="s">
        <v>229</v>
      </c>
      <c r="E22" s="144" t="s">
        <v>692</v>
      </c>
      <c r="F22" s="168">
        <v>905</v>
      </c>
      <c r="G22" s="169">
        <v>707</v>
      </c>
      <c r="H22" s="168">
        <v>500</v>
      </c>
      <c r="I22" s="170">
        <v>5482.1</v>
      </c>
    </row>
    <row r="23" spans="1:9" s="129" customFormat="1" ht="19.5" customHeight="1">
      <c r="A23" s="625">
        <v>3</v>
      </c>
      <c r="B23" s="631">
        <v>7950035</v>
      </c>
      <c r="C23" s="621" t="s">
        <v>675</v>
      </c>
      <c r="D23" s="623" t="s">
        <v>230</v>
      </c>
      <c r="E23" s="623" t="s">
        <v>665</v>
      </c>
      <c r="F23" s="623">
        <v>903</v>
      </c>
      <c r="G23" s="169">
        <v>114</v>
      </c>
      <c r="H23" s="168">
        <v>500</v>
      </c>
      <c r="I23" s="171">
        <v>16250.00103</v>
      </c>
    </row>
    <row r="24" spans="1:9" s="129" customFormat="1" ht="19.5" customHeight="1">
      <c r="A24" s="626"/>
      <c r="B24" s="624"/>
      <c r="C24" s="622"/>
      <c r="D24" s="624"/>
      <c r="E24" s="624"/>
      <c r="F24" s="624"/>
      <c r="G24" s="169">
        <v>709</v>
      </c>
      <c r="H24" s="168">
        <v>500</v>
      </c>
      <c r="I24" s="171">
        <v>2550.00042</v>
      </c>
    </row>
    <row r="25" spans="1:9" s="129" customFormat="1" ht="19.5" customHeight="1">
      <c r="A25" s="626"/>
      <c r="B25" s="624"/>
      <c r="C25" s="622"/>
      <c r="D25" s="624"/>
      <c r="E25" s="624"/>
      <c r="F25" s="624"/>
      <c r="G25" s="169">
        <v>806</v>
      </c>
      <c r="H25" s="168">
        <v>500</v>
      </c>
      <c r="I25" s="171">
        <v>200.00009</v>
      </c>
    </row>
    <row r="26" spans="1:9" s="129" customFormat="1" ht="19.5" customHeight="1">
      <c r="A26" s="626"/>
      <c r="B26" s="624"/>
      <c r="C26" s="622"/>
      <c r="D26" s="624"/>
      <c r="E26" s="624"/>
      <c r="F26" s="624"/>
      <c r="G26" s="169">
        <v>910</v>
      </c>
      <c r="H26" s="168">
        <v>500</v>
      </c>
      <c r="I26" s="171">
        <v>5490.00185</v>
      </c>
    </row>
    <row r="27" spans="1:9" s="129" customFormat="1" ht="19.5" customHeight="1">
      <c r="A27" s="626"/>
      <c r="B27" s="624"/>
      <c r="C27" s="622"/>
      <c r="D27" s="624"/>
      <c r="E27" s="624"/>
      <c r="F27" s="624"/>
      <c r="G27" s="169">
        <v>1006</v>
      </c>
      <c r="H27" s="168">
        <v>500</v>
      </c>
      <c r="I27" s="171">
        <v>1350.0048700000002</v>
      </c>
    </row>
    <row r="28" spans="1:9" s="129" customFormat="1" ht="19.5" customHeight="1">
      <c r="A28" s="627"/>
      <c r="B28" s="624"/>
      <c r="C28" s="622"/>
      <c r="D28" s="624"/>
      <c r="E28" s="624"/>
      <c r="F28" s="624"/>
      <c r="G28" s="169">
        <v>0</v>
      </c>
      <c r="H28" s="168">
        <v>0</v>
      </c>
      <c r="I28" s="170">
        <v>25840.008260000002</v>
      </c>
    </row>
    <row r="29" spans="1:11" s="129" customFormat="1" ht="53.25" customHeight="1">
      <c r="A29" s="160">
        <v>4</v>
      </c>
      <c r="B29" s="142">
        <v>7950039</v>
      </c>
      <c r="C29" s="143" t="s">
        <v>979</v>
      </c>
      <c r="D29" s="144" t="s">
        <v>978</v>
      </c>
      <c r="E29" s="144" t="s">
        <v>692</v>
      </c>
      <c r="F29" s="168">
        <v>905</v>
      </c>
      <c r="G29" s="169">
        <v>709</v>
      </c>
      <c r="H29" s="168">
        <v>500</v>
      </c>
      <c r="I29" s="170">
        <v>14842.21926</v>
      </c>
      <c r="K29" s="133"/>
    </row>
    <row r="30" spans="1:11" s="129" customFormat="1" ht="76.5" customHeight="1">
      <c r="A30" s="160">
        <v>5</v>
      </c>
      <c r="B30" s="142">
        <v>7950041</v>
      </c>
      <c r="C30" s="143" t="s">
        <v>980</v>
      </c>
      <c r="D30" s="144" t="s">
        <v>231</v>
      </c>
      <c r="E30" s="144" t="s">
        <v>692</v>
      </c>
      <c r="F30" s="168">
        <v>905</v>
      </c>
      <c r="G30" s="169">
        <v>910</v>
      </c>
      <c r="H30" s="168">
        <v>500</v>
      </c>
      <c r="I30" s="170">
        <v>4720</v>
      </c>
      <c r="K30" s="133"/>
    </row>
    <row r="31" spans="1:11" s="129" customFormat="1" ht="26.25" customHeight="1">
      <c r="A31" s="630">
        <v>6</v>
      </c>
      <c r="B31" s="631">
        <v>7950042</v>
      </c>
      <c r="C31" s="621" t="s">
        <v>633</v>
      </c>
      <c r="D31" s="623" t="s">
        <v>232</v>
      </c>
      <c r="E31" s="623" t="s">
        <v>123</v>
      </c>
      <c r="F31" s="623">
        <v>929</v>
      </c>
      <c r="G31" s="169">
        <v>501</v>
      </c>
      <c r="H31" s="168">
        <v>500</v>
      </c>
      <c r="I31" s="171">
        <v>6372.04</v>
      </c>
      <c r="K31" s="133"/>
    </row>
    <row r="32" spans="1:11" s="129" customFormat="1" ht="26.25" customHeight="1">
      <c r="A32" s="630"/>
      <c r="B32" s="624"/>
      <c r="C32" s="622"/>
      <c r="D32" s="624"/>
      <c r="E32" s="624"/>
      <c r="F32" s="624"/>
      <c r="G32" s="169">
        <v>709</v>
      </c>
      <c r="H32" s="168">
        <v>500</v>
      </c>
      <c r="I32" s="171">
        <v>8239</v>
      </c>
      <c r="K32" s="133"/>
    </row>
    <row r="33" spans="1:11" s="129" customFormat="1" ht="26.25" customHeight="1">
      <c r="A33" s="630"/>
      <c r="B33" s="624"/>
      <c r="C33" s="622"/>
      <c r="D33" s="624"/>
      <c r="E33" s="624"/>
      <c r="F33" s="624"/>
      <c r="G33" s="169">
        <v>0</v>
      </c>
      <c r="H33" s="168">
        <v>0</v>
      </c>
      <c r="I33" s="170">
        <v>14611.04</v>
      </c>
      <c r="K33" s="133"/>
    </row>
    <row r="34" spans="1:11" s="129" customFormat="1" ht="15.75" customHeight="1">
      <c r="A34" s="630">
        <v>7</v>
      </c>
      <c r="B34" s="631">
        <v>7950043</v>
      </c>
      <c r="C34" s="621" t="s">
        <v>852</v>
      </c>
      <c r="D34" s="623" t="s">
        <v>233</v>
      </c>
      <c r="E34" s="623" t="s">
        <v>692</v>
      </c>
      <c r="F34" s="623">
        <v>905</v>
      </c>
      <c r="G34" s="169">
        <v>701</v>
      </c>
      <c r="H34" s="168">
        <v>500</v>
      </c>
      <c r="I34" s="171">
        <v>4668</v>
      </c>
      <c r="K34" s="133"/>
    </row>
    <row r="35" spans="1:9" s="129" customFormat="1" ht="15.75" customHeight="1">
      <c r="A35" s="630"/>
      <c r="B35" s="624"/>
      <c r="C35" s="622"/>
      <c r="D35" s="624"/>
      <c r="E35" s="624"/>
      <c r="F35" s="624"/>
      <c r="G35" s="169">
        <v>702</v>
      </c>
      <c r="H35" s="168">
        <v>500</v>
      </c>
      <c r="I35" s="171">
        <v>8757</v>
      </c>
    </row>
    <row r="36" spans="1:9" s="129" customFormat="1" ht="15.75" customHeight="1">
      <c r="A36" s="630"/>
      <c r="B36" s="624"/>
      <c r="C36" s="622"/>
      <c r="D36" s="624"/>
      <c r="E36" s="624"/>
      <c r="F36" s="624"/>
      <c r="G36" s="169">
        <v>801</v>
      </c>
      <c r="H36" s="168">
        <v>500</v>
      </c>
      <c r="I36" s="171">
        <v>712</v>
      </c>
    </row>
    <row r="37" spans="1:9" s="129" customFormat="1" ht="15.75" customHeight="1">
      <c r="A37" s="630"/>
      <c r="B37" s="624"/>
      <c r="C37" s="622"/>
      <c r="D37" s="624"/>
      <c r="E37" s="624"/>
      <c r="F37" s="624"/>
      <c r="G37" s="169">
        <v>901</v>
      </c>
      <c r="H37" s="168">
        <v>500</v>
      </c>
      <c r="I37" s="171">
        <v>75</v>
      </c>
    </row>
    <row r="38" spans="1:9" s="129" customFormat="1" ht="15.75" customHeight="1">
      <c r="A38" s="630"/>
      <c r="B38" s="624"/>
      <c r="C38" s="622"/>
      <c r="D38" s="624"/>
      <c r="E38" s="624"/>
      <c r="F38" s="624"/>
      <c r="G38" s="169">
        <v>902</v>
      </c>
      <c r="H38" s="168">
        <v>500</v>
      </c>
      <c r="I38" s="171">
        <v>100</v>
      </c>
    </row>
    <row r="39" spans="1:9" s="129" customFormat="1" ht="36" customHeight="1">
      <c r="A39" s="630"/>
      <c r="B39" s="624"/>
      <c r="C39" s="622"/>
      <c r="D39" s="624"/>
      <c r="E39" s="144" t="s">
        <v>492</v>
      </c>
      <c r="F39" s="168">
        <v>927</v>
      </c>
      <c r="G39" s="169">
        <v>502</v>
      </c>
      <c r="H39" s="168">
        <v>500</v>
      </c>
      <c r="I39" s="171">
        <v>1082</v>
      </c>
    </row>
    <row r="40" spans="1:9" s="129" customFormat="1" ht="15.75" customHeight="1">
      <c r="A40" s="630"/>
      <c r="B40" s="624"/>
      <c r="C40" s="622"/>
      <c r="D40" s="624"/>
      <c r="E40" s="624" t="s">
        <v>123</v>
      </c>
      <c r="F40" s="623">
        <v>929</v>
      </c>
      <c r="G40" s="169">
        <v>701</v>
      </c>
      <c r="H40" s="168">
        <v>500</v>
      </c>
      <c r="I40" s="171">
        <v>5467.405</v>
      </c>
    </row>
    <row r="41" spans="1:9" s="129" customFormat="1" ht="15.75" customHeight="1">
      <c r="A41" s="630"/>
      <c r="B41" s="624"/>
      <c r="C41" s="622"/>
      <c r="D41" s="624"/>
      <c r="E41" s="624"/>
      <c r="F41" s="624"/>
      <c r="G41" s="169">
        <v>702</v>
      </c>
      <c r="H41" s="168">
        <v>500</v>
      </c>
      <c r="I41" s="171">
        <v>7113.66</v>
      </c>
    </row>
    <row r="42" spans="1:9" s="129" customFormat="1" ht="15.75" customHeight="1">
      <c r="A42" s="630"/>
      <c r="B42" s="624"/>
      <c r="C42" s="622"/>
      <c r="D42" s="624"/>
      <c r="E42" s="624"/>
      <c r="F42" s="624"/>
      <c r="G42" s="169">
        <v>801</v>
      </c>
      <c r="H42" s="168">
        <v>500</v>
      </c>
      <c r="I42" s="171">
        <v>792.99</v>
      </c>
    </row>
    <row r="43" spans="1:9" s="129" customFormat="1" ht="15.75" customHeight="1">
      <c r="A43" s="630"/>
      <c r="B43" s="624"/>
      <c r="C43" s="622"/>
      <c r="D43" s="624"/>
      <c r="E43" s="624"/>
      <c r="F43" s="624"/>
      <c r="G43" s="169">
        <v>901</v>
      </c>
      <c r="H43" s="168">
        <v>500</v>
      </c>
      <c r="I43" s="171">
        <v>9652.729</v>
      </c>
    </row>
    <row r="44" spans="1:9" s="129" customFormat="1" ht="15.75" customHeight="1">
      <c r="A44" s="630"/>
      <c r="B44" s="624"/>
      <c r="C44" s="622"/>
      <c r="D44" s="624"/>
      <c r="E44" s="624"/>
      <c r="F44" s="624"/>
      <c r="G44" s="169">
        <v>902</v>
      </c>
      <c r="H44" s="168">
        <v>500</v>
      </c>
      <c r="I44" s="171">
        <v>3499.65</v>
      </c>
    </row>
    <row r="45" spans="1:9" s="129" customFormat="1" ht="18" customHeight="1">
      <c r="A45" s="630"/>
      <c r="B45" s="624"/>
      <c r="C45" s="622"/>
      <c r="D45" s="624"/>
      <c r="E45" s="145"/>
      <c r="F45" s="168">
        <v>0</v>
      </c>
      <c r="G45" s="169">
        <v>0</v>
      </c>
      <c r="H45" s="168">
        <v>0</v>
      </c>
      <c r="I45" s="170">
        <v>41920.434</v>
      </c>
    </row>
    <row r="46" spans="1:9" s="129" customFormat="1" ht="59.25" customHeight="1">
      <c r="A46" s="161">
        <v>8</v>
      </c>
      <c r="B46" s="162">
        <v>7950047</v>
      </c>
      <c r="C46" s="172" t="s">
        <v>977</v>
      </c>
      <c r="D46" s="173" t="s">
        <v>976</v>
      </c>
      <c r="E46" s="173" t="s">
        <v>492</v>
      </c>
      <c r="F46" s="174">
        <v>927</v>
      </c>
      <c r="G46" s="175">
        <v>503</v>
      </c>
      <c r="H46" s="174">
        <v>500</v>
      </c>
      <c r="I46" s="176">
        <v>4862.8</v>
      </c>
    </row>
    <row r="47" spans="1:10" s="129" customFormat="1" ht="12.75" customHeight="1">
      <c r="A47" s="150"/>
      <c r="B47" s="151"/>
      <c r="C47" s="152" t="s">
        <v>234</v>
      </c>
      <c r="D47" s="151"/>
      <c r="E47" s="151"/>
      <c r="F47" s="151"/>
      <c r="G47" s="151"/>
      <c r="H47" s="151"/>
      <c r="I47" s="153">
        <v>115270.93330000002</v>
      </c>
      <c r="J47" s="131"/>
    </row>
    <row r="48" s="129" customFormat="1" ht="12.75">
      <c r="A48" s="130"/>
    </row>
  </sheetData>
  <sheetProtection/>
  <mergeCells count="21">
    <mergeCell ref="D31:D33"/>
    <mergeCell ref="B31:B33"/>
    <mergeCell ref="B23:B28"/>
    <mergeCell ref="E31:E33"/>
    <mergeCell ref="F31:F33"/>
    <mergeCell ref="E34:E38"/>
    <mergeCell ref="A34:A45"/>
    <mergeCell ref="B34:B45"/>
    <mergeCell ref="C34:C45"/>
    <mergeCell ref="D34:D45"/>
    <mergeCell ref="F34:F38"/>
    <mergeCell ref="C31:C33"/>
    <mergeCell ref="F40:F44"/>
    <mergeCell ref="A23:A28"/>
    <mergeCell ref="E40:E44"/>
    <mergeCell ref="A17:I17"/>
    <mergeCell ref="C23:C28"/>
    <mergeCell ref="D23:D28"/>
    <mergeCell ref="E23:E28"/>
    <mergeCell ref="F23:F28"/>
    <mergeCell ref="A31:A33"/>
  </mergeCells>
  <printOptions/>
  <pageMargins left="0.5905511811023623" right="0.3937007874015748" top="0.5905511811023623" bottom="0.5118110236220472" header="0.5118110236220472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P509"/>
  <sheetViews>
    <sheetView zoomScalePageLayoutView="0" workbookViewId="0" topLeftCell="A1">
      <selection activeCell="R10" sqref="R10"/>
    </sheetView>
  </sheetViews>
  <sheetFormatPr defaultColWidth="9.00390625" defaultRowHeight="12.75"/>
  <cols>
    <col min="1" max="1" width="5.00390625" style="256" customWidth="1"/>
    <col min="2" max="3" width="0.74609375" style="256" hidden="1" customWidth="1"/>
    <col min="4" max="6" width="0.6171875" style="256" hidden="1" customWidth="1"/>
    <col min="7" max="7" width="0.74609375" style="256" hidden="1" customWidth="1"/>
    <col min="8" max="8" width="47.75390625" style="256" customWidth="1"/>
    <col min="9" max="9" width="9.375" style="244" customWidth="1"/>
    <col min="10" max="10" width="8.25390625" style="244" customWidth="1"/>
    <col min="11" max="11" width="9.00390625" style="244" customWidth="1"/>
    <col min="12" max="12" width="6.375" style="244" customWidth="1"/>
    <col min="13" max="14" width="16.125" style="244" customWidth="1"/>
    <col min="15" max="15" width="14.625" style="244" customWidth="1"/>
    <col min="16" max="16" width="2.375" style="244" customWidth="1"/>
    <col min="17" max="16384" width="9.125" style="244" customWidth="1"/>
  </cols>
  <sheetData>
    <row r="1" spans="1:16" ht="16.5" customHeight="1">
      <c r="A1" s="499"/>
      <c r="B1" s="247"/>
      <c r="C1" s="247"/>
      <c r="D1" s="247"/>
      <c r="E1" s="247"/>
      <c r="F1" s="247"/>
      <c r="G1" s="247"/>
      <c r="H1" s="247"/>
      <c r="I1" s="248"/>
      <c r="J1" s="248"/>
      <c r="K1" s="248"/>
      <c r="L1" s="248"/>
      <c r="M1" s="248"/>
      <c r="N1" s="248"/>
      <c r="O1" s="500" t="s">
        <v>739</v>
      </c>
      <c r="P1" s="255"/>
    </row>
    <row r="2" spans="1:16" ht="16.5" customHeight="1">
      <c r="A2" s="499"/>
      <c r="B2" s="247"/>
      <c r="C2" s="247"/>
      <c r="D2" s="247"/>
      <c r="E2" s="247"/>
      <c r="F2" s="247"/>
      <c r="G2" s="247"/>
      <c r="H2" s="247"/>
      <c r="I2" s="248"/>
      <c r="J2" s="248"/>
      <c r="K2" s="248"/>
      <c r="L2" s="248"/>
      <c r="M2" s="248"/>
      <c r="N2" s="248"/>
      <c r="O2" s="398" t="s">
        <v>296</v>
      </c>
      <c r="P2" s="255"/>
    </row>
    <row r="3" spans="1:16" ht="16.5" customHeight="1">
      <c r="A3" s="499"/>
      <c r="B3" s="247"/>
      <c r="C3" s="247"/>
      <c r="D3" s="247"/>
      <c r="E3" s="247"/>
      <c r="F3" s="247"/>
      <c r="G3" s="247"/>
      <c r="H3" s="247"/>
      <c r="I3" s="248"/>
      <c r="J3" s="248"/>
      <c r="K3" s="248"/>
      <c r="L3" s="248"/>
      <c r="M3" s="248"/>
      <c r="N3" s="248"/>
      <c r="O3" s="398" t="s">
        <v>468</v>
      </c>
      <c r="P3" s="255"/>
    </row>
    <row r="4" spans="1:16" ht="15.75" customHeight="1">
      <c r="A4" s="499"/>
      <c r="B4" s="247"/>
      <c r="C4" s="247"/>
      <c r="D4" s="247"/>
      <c r="E4" s="247"/>
      <c r="F4" s="247"/>
      <c r="G4" s="247"/>
      <c r="H4" s="247"/>
      <c r="I4" s="248"/>
      <c r="J4" s="248"/>
      <c r="K4" s="248"/>
      <c r="L4" s="248"/>
      <c r="M4" s="248"/>
      <c r="N4" s="248"/>
      <c r="O4" s="398" t="s">
        <v>293</v>
      </c>
      <c r="P4" s="255"/>
    </row>
    <row r="5" spans="1:16" ht="15.75" customHeight="1">
      <c r="A5" s="499"/>
      <c r="B5" s="247"/>
      <c r="C5" s="247"/>
      <c r="D5" s="247"/>
      <c r="E5" s="247"/>
      <c r="F5" s="247"/>
      <c r="G5" s="247"/>
      <c r="H5" s="247"/>
      <c r="I5" s="248"/>
      <c r="J5" s="248"/>
      <c r="K5" s="248"/>
      <c r="L5" s="248"/>
      <c r="M5" s="248"/>
      <c r="N5" s="248"/>
      <c r="O5" s="398" t="s">
        <v>294</v>
      </c>
      <c r="P5" s="255"/>
    </row>
    <row r="6" spans="1:16" ht="15.75" customHeight="1">
      <c r="A6" s="499"/>
      <c r="B6" s="247"/>
      <c r="C6" s="247"/>
      <c r="D6" s="247"/>
      <c r="E6" s="247"/>
      <c r="F6" s="247"/>
      <c r="G6" s="247"/>
      <c r="H6" s="247"/>
      <c r="I6" s="248"/>
      <c r="J6" s="248"/>
      <c r="K6" s="248"/>
      <c r="L6" s="248"/>
      <c r="M6" s="248"/>
      <c r="N6" s="248"/>
      <c r="O6" s="398" t="s">
        <v>698</v>
      </c>
      <c r="P6" s="255"/>
    </row>
    <row r="7" spans="1:16" ht="15.75" customHeight="1">
      <c r="A7" s="499"/>
      <c r="B7" s="247"/>
      <c r="C7" s="247"/>
      <c r="D7" s="247"/>
      <c r="E7" s="247"/>
      <c r="F7" s="247"/>
      <c r="G7" s="247"/>
      <c r="H7" s="247"/>
      <c r="I7" s="248"/>
      <c r="J7" s="248"/>
      <c r="K7" s="248"/>
      <c r="L7" s="248"/>
      <c r="M7" s="248"/>
      <c r="N7" s="248"/>
      <c r="O7" s="398" t="s">
        <v>295</v>
      </c>
      <c r="P7" s="255"/>
    </row>
    <row r="8" spans="1:16" ht="15.75" customHeight="1">
      <c r="A8" s="499"/>
      <c r="B8" s="247"/>
      <c r="C8" s="247"/>
      <c r="D8" s="247"/>
      <c r="E8" s="247"/>
      <c r="F8" s="247"/>
      <c r="G8" s="247"/>
      <c r="H8" s="247"/>
      <c r="I8" s="248"/>
      <c r="J8" s="248"/>
      <c r="K8" s="248"/>
      <c r="L8" s="248"/>
      <c r="M8" s="248" t="s">
        <v>1200</v>
      </c>
      <c r="N8" s="658">
        <v>40436</v>
      </c>
      <c r="O8" s="398" t="s">
        <v>1206</v>
      </c>
      <c r="P8" s="255"/>
    </row>
    <row r="9" spans="1:16" ht="15.75" customHeight="1">
      <c r="A9" s="499"/>
      <c r="B9" s="247"/>
      <c r="C9" s="247"/>
      <c r="D9" s="247"/>
      <c r="E9" s="247"/>
      <c r="F9" s="247"/>
      <c r="G9" s="247"/>
      <c r="H9" s="247"/>
      <c r="I9" s="248"/>
      <c r="J9" s="248"/>
      <c r="K9" s="248"/>
      <c r="L9" s="248"/>
      <c r="M9" s="248"/>
      <c r="N9" s="248"/>
      <c r="O9" s="398"/>
      <c r="P9" s="255"/>
    </row>
    <row r="10" spans="1:16" ht="15.75" customHeight="1">
      <c r="A10" s="499"/>
      <c r="B10" s="247"/>
      <c r="C10" s="247"/>
      <c r="D10" s="247"/>
      <c r="E10" s="247"/>
      <c r="F10" s="247"/>
      <c r="G10" s="247"/>
      <c r="H10" s="247"/>
      <c r="I10" s="248"/>
      <c r="J10" s="248"/>
      <c r="K10" s="248"/>
      <c r="L10" s="248"/>
      <c r="M10" s="248"/>
      <c r="N10" s="248"/>
      <c r="O10" s="500" t="s">
        <v>989</v>
      </c>
      <c r="P10" s="255"/>
    </row>
    <row r="11" spans="1:16" ht="15.75" customHeight="1">
      <c r="A11" s="499"/>
      <c r="B11" s="247"/>
      <c r="C11" s="247"/>
      <c r="D11" s="247"/>
      <c r="E11" s="247"/>
      <c r="F11" s="247"/>
      <c r="G11" s="247"/>
      <c r="H11" s="247"/>
      <c r="I11" s="248"/>
      <c r="J11" s="248"/>
      <c r="K11" s="248"/>
      <c r="L11" s="248"/>
      <c r="M11" s="248"/>
      <c r="N11" s="248"/>
      <c r="O11" s="398" t="s">
        <v>296</v>
      </c>
      <c r="P11" s="255"/>
    </row>
    <row r="12" spans="1:16" ht="15.75" customHeight="1">
      <c r="A12" s="499"/>
      <c r="B12" s="247"/>
      <c r="C12" s="247"/>
      <c r="D12" s="247"/>
      <c r="E12" s="247"/>
      <c r="F12" s="247"/>
      <c r="G12" s="247"/>
      <c r="H12" s="247"/>
      <c r="I12" s="248"/>
      <c r="J12" s="248"/>
      <c r="K12" s="248"/>
      <c r="L12" s="248"/>
      <c r="M12" s="248"/>
      <c r="N12" s="248"/>
      <c r="O12" s="398" t="s">
        <v>468</v>
      </c>
      <c r="P12" s="255"/>
    </row>
    <row r="13" spans="1:16" ht="15.75" customHeight="1">
      <c r="A13" s="499"/>
      <c r="B13" s="247"/>
      <c r="C13" s="247"/>
      <c r="D13" s="247"/>
      <c r="E13" s="247"/>
      <c r="F13" s="247"/>
      <c r="G13" s="247"/>
      <c r="H13" s="247"/>
      <c r="I13" s="248"/>
      <c r="J13" s="248"/>
      <c r="K13" s="248"/>
      <c r="L13" s="248"/>
      <c r="M13" s="248"/>
      <c r="N13" s="248"/>
      <c r="O13" s="398" t="s">
        <v>297</v>
      </c>
      <c r="P13" s="255"/>
    </row>
    <row r="14" spans="1:16" ht="15.75" customHeight="1">
      <c r="A14" s="499"/>
      <c r="B14" s="247"/>
      <c r="C14" s="247"/>
      <c r="D14" s="247"/>
      <c r="E14" s="247"/>
      <c r="F14" s="247"/>
      <c r="G14" s="247"/>
      <c r="H14" s="247"/>
      <c r="I14" s="248"/>
      <c r="J14" s="248"/>
      <c r="K14" s="248"/>
      <c r="L14" s="248"/>
      <c r="M14" s="248"/>
      <c r="N14" s="248"/>
      <c r="O14" s="398" t="s">
        <v>291</v>
      </c>
      <c r="P14" s="255"/>
    </row>
    <row r="15" spans="1:16" ht="15.75" customHeight="1">
      <c r="A15" s="499"/>
      <c r="B15" s="247"/>
      <c r="C15" s="247"/>
      <c r="D15" s="247"/>
      <c r="E15" s="247"/>
      <c r="F15" s="247"/>
      <c r="G15" s="247"/>
      <c r="H15" s="247"/>
      <c r="I15" s="248"/>
      <c r="J15" s="248"/>
      <c r="K15" s="248"/>
      <c r="L15" s="248"/>
      <c r="M15" s="248"/>
      <c r="N15" s="248"/>
      <c r="O15" s="8" t="s">
        <v>292</v>
      </c>
      <c r="P15" s="255"/>
    </row>
    <row r="16" spans="1:16" ht="12.75" customHeight="1">
      <c r="A16" s="499"/>
      <c r="B16" s="247"/>
      <c r="C16" s="247"/>
      <c r="D16" s="247"/>
      <c r="E16" s="247"/>
      <c r="F16" s="247"/>
      <c r="G16" s="247"/>
      <c r="H16" s="247"/>
      <c r="I16" s="248"/>
      <c r="J16" s="248"/>
      <c r="K16" s="248"/>
      <c r="L16" s="248"/>
      <c r="M16" s="248"/>
      <c r="N16" s="248"/>
      <c r="O16" s="8"/>
      <c r="P16" s="255"/>
    </row>
    <row r="17" spans="1:16" ht="42.75" customHeight="1">
      <c r="A17" s="632" t="s">
        <v>991</v>
      </c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255"/>
    </row>
    <row r="18" spans="1:16" ht="28.5" customHeight="1">
      <c r="A18" s="501"/>
      <c r="B18" s="501"/>
      <c r="C18" s="501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3" t="s">
        <v>654</v>
      </c>
      <c r="P18" s="255"/>
    </row>
    <row r="19" spans="1:15" s="2" customFormat="1" ht="17.25" customHeight="1">
      <c r="A19" s="633" t="s">
        <v>434</v>
      </c>
      <c r="B19" s="502"/>
      <c r="C19" s="337"/>
      <c r="D19" s="337"/>
      <c r="E19" s="337"/>
      <c r="F19" s="337"/>
      <c r="G19" s="337"/>
      <c r="H19" s="635" t="s">
        <v>435</v>
      </c>
      <c r="I19" s="637" t="s">
        <v>431</v>
      </c>
      <c r="J19" s="637"/>
      <c r="K19" s="637"/>
      <c r="L19" s="637"/>
      <c r="M19" s="638" t="s">
        <v>992</v>
      </c>
      <c r="N19" s="638" t="s">
        <v>437</v>
      </c>
      <c r="O19" s="640"/>
    </row>
    <row r="20" spans="1:15" s="2" customFormat="1" ht="72" customHeight="1">
      <c r="A20" s="634"/>
      <c r="B20" s="503"/>
      <c r="C20" s="336"/>
      <c r="D20" s="336"/>
      <c r="E20" s="336"/>
      <c r="F20" s="336"/>
      <c r="G20" s="336"/>
      <c r="H20" s="636"/>
      <c r="I20" s="504" t="s">
        <v>260</v>
      </c>
      <c r="J20" s="336" t="s">
        <v>1150</v>
      </c>
      <c r="K20" s="336" t="s">
        <v>1151</v>
      </c>
      <c r="L20" s="336" t="s">
        <v>258</v>
      </c>
      <c r="M20" s="639"/>
      <c r="N20" s="336" t="s">
        <v>259</v>
      </c>
      <c r="O20" s="338" t="s">
        <v>257</v>
      </c>
    </row>
    <row r="21" spans="1:15" s="509" customFormat="1" ht="12.75" customHeight="1">
      <c r="A21" s="505">
        <v>1</v>
      </c>
      <c r="B21" s="506"/>
      <c r="C21" s="507"/>
      <c r="D21" s="507"/>
      <c r="E21" s="507"/>
      <c r="F21" s="507"/>
      <c r="G21" s="507"/>
      <c r="H21" s="507">
        <v>2</v>
      </c>
      <c r="I21" s="507">
        <v>3</v>
      </c>
      <c r="J21" s="507">
        <v>4</v>
      </c>
      <c r="K21" s="507">
        <v>5</v>
      </c>
      <c r="L21" s="507">
        <v>6</v>
      </c>
      <c r="M21" s="507">
        <v>8</v>
      </c>
      <c r="N21" s="507">
        <v>9</v>
      </c>
      <c r="O21" s="508">
        <v>10</v>
      </c>
    </row>
    <row r="22" spans="1:16" ht="45" customHeight="1">
      <c r="A22" s="510" t="s">
        <v>1154</v>
      </c>
      <c r="B22" s="641" t="s">
        <v>1155</v>
      </c>
      <c r="C22" s="641"/>
      <c r="D22" s="641"/>
      <c r="E22" s="641"/>
      <c r="F22" s="641"/>
      <c r="G22" s="641"/>
      <c r="H22" s="641"/>
      <c r="I22" s="511">
        <v>900</v>
      </c>
      <c r="J22" s="512">
        <v>0</v>
      </c>
      <c r="K22" s="513">
        <v>0</v>
      </c>
      <c r="L22" s="511">
        <v>0</v>
      </c>
      <c r="M22" s="514">
        <v>9923.746</v>
      </c>
      <c r="N22" s="514">
        <v>0</v>
      </c>
      <c r="O22" s="515">
        <v>0</v>
      </c>
      <c r="P22" s="254"/>
    </row>
    <row r="23" spans="1:16" ht="14.25" customHeight="1">
      <c r="A23" s="458"/>
      <c r="B23" s="459"/>
      <c r="C23" s="589" t="s">
        <v>1167</v>
      </c>
      <c r="D23" s="589"/>
      <c r="E23" s="589"/>
      <c r="F23" s="589"/>
      <c r="G23" s="589"/>
      <c r="H23" s="589"/>
      <c r="I23" s="461">
        <v>900</v>
      </c>
      <c r="J23" s="462">
        <v>114</v>
      </c>
      <c r="K23" s="463">
        <v>0</v>
      </c>
      <c r="L23" s="461">
        <v>0</v>
      </c>
      <c r="M23" s="464">
        <v>9923.746</v>
      </c>
      <c r="N23" s="464">
        <v>0</v>
      </c>
      <c r="O23" s="465">
        <v>0</v>
      </c>
      <c r="P23" s="254"/>
    </row>
    <row r="24" spans="1:16" ht="28.5" customHeight="1">
      <c r="A24" s="458"/>
      <c r="B24" s="459"/>
      <c r="C24" s="460"/>
      <c r="D24" s="572" t="s">
        <v>1168</v>
      </c>
      <c r="E24" s="572"/>
      <c r="F24" s="572"/>
      <c r="G24" s="572"/>
      <c r="H24" s="572"/>
      <c r="I24" s="467">
        <v>900</v>
      </c>
      <c r="J24" s="468">
        <v>114</v>
      </c>
      <c r="K24" s="469">
        <v>920000</v>
      </c>
      <c r="L24" s="467">
        <v>0</v>
      </c>
      <c r="M24" s="470">
        <v>9923.746</v>
      </c>
      <c r="N24" s="470">
        <v>0</v>
      </c>
      <c r="O24" s="471">
        <v>0</v>
      </c>
      <c r="P24" s="254"/>
    </row>
    <row r="25" spans="1:16" ht="16.5" customHeight="1">
      <c r="A25" s="458"/>
      <c r="B25" s="459"/>
      <c r="C25" s="460"/>
      <c r="D25" s="466"/>
      <c r="E25" s="572" t="s">
        <v>1169</v>
      </c>
      <c r="F25" s="572"/>
      <c r="G25" s="572"/>
      <c r="H25" s="572"/>
      <c r="I25" s="467">
        <v>900</v>
      </c>
      <c r="J25" s="468">
        <v>114</v>
      </c>
      <c r="K25" s="469">
        <v>920300</v>
      </c>
      <c r="L25" s="467">
        <v>0</v>
      </c>
      <c r="M25" s="470">
        <v>9923.746</v>
      </c>
      <c r="N25" s="470">
        <v>0</v>
      </c>
      <c r="O25" s="471">
        <v>0</v>
      </c>
      <c r="P25" s="254"/>
    </row>
    <row r="26" spans="1:16" ht="120" customHeight="1">
      <c r="A26" s="458"/>
      <c r="B26" s="459"/>
      <c r="C26" s="460"/>
      <c r="D26" s="466"/>
      <c r="E26" s="466"/>
      <c r="F26" s="572" t="s">
        <v>220</v>
      </c>
      <c r="G26" s="572"/>
      <c r="H26" s="572"/>
      <c r="I26" s="467">
        <v>900</v>
      </c>
      <c r="J26" s="468">
        <v>114</v>
      </c>
      <c r="K26" s="469">
        <v>920366</v>
      </c>
      <c r="L26" s="467">
        <v>0</v>
      </c>
      <c r="M26" s="470">
        <v>9923.746</v>
      </c>
      <c r="N26" s="470">
        <v>0</v>
      </c>
      <c r="O26" s="471">
        <v>0</v>
      </c>
      <c r="P26" s="254"/>
    </row>
    <row r="27" spans="1:16" ht="16.5" customHeight="1">
      <c r="A27" s="458"/>
      <c r="B27" s="459"/>
      <c r="C27" s="460"/>
      <c r="D27" s="466"/>
      <c r="E27" s="466"/>
      <c r="F27" s="466"/>
      <c r="G27" s="573" t="s">
        <v>1170</v>
      </c>
      <c r="H27" s="573"/>
      <c r="I27" s="467">
        <v>900</v>
      </c>
      <c r="J27" s="468">
        <v>114</v>
      </c>
      <c r="K27" s="469">
        <v>920366</v>
      </c>
      <c r="L27" s="467">
        <v>18</v>
      </c>
      <c r="M27" s="470">
        <v>9923.746</v>
      </c>
      <c r="N27" s="470">
        <v>0</v>
      </c>
      <c r="O27" s="471">
        <v>0</v>
      </c>
      <c r="P27" s="254"/>
    </row>
    <row r="28" spans="1:16" ht="28.5" customHeight="1">
      <c r="A28" s="472" t="s">
        <v>657</v>
      </c>
      <c r="B28" s="590" t="s">
        <v>658</v>
      </c>
      <c r="C28" s="590"/>
      <c r="D28" s="590"/>
      <c r="E28" s="590"/>
      <c r="F28" s="590"/>
      <c r="G28" s="590"/>
      <c r="H28" s="590"/>
      <c r="I28" s="473">
        <v>901</v>
      </c>
      <c r="J28" s="474">
        <v>0</v>
      </c>
      <c r="K28" s="475">
        <v>0</v>
      </c>
      <c r="L28" s="473">
        <v>0</v>
      </c>
      <c r="M28" s="476">
        <v>1089.152</v>
      </c>
      <c r="N28" s="476">
        <v>0</v>
      </c>
      <c r="O28" s="477">
        <v>0</v>
      </c>
      <c r="P28" s="254"/>
    </row>
    <row r="29" spans="1:16" ht="58.5" customHeight="1">
      <c r="A29" s="458"/>
      <c r="B29" s="459"/>
      <c r="C29" s="589" t="s">
        <v>662</v>
      </c>
      <c r="D29" s="589"/>
      <c r="E29" s="589"/>
      <c r="F29" s="589"/>
      <c r="G29" s="589"/>
      <c r="H29" s="589"/>
      <c r="I29" s="461">
        <v>901</v>
      </c>
      <c r="J29" s="462">
        <v>104</v>
      </c>
      <c r="K29" s="463">
        <v>0</v>
      </c>
      <c r="L29" s="461">
        <v>0</v>
      </c>
      <c r="M29" s="464">
        <v>14.7</v>
      </c>
      <c r="N29" s="464">
        <v>0</v>
      </c>
      <c r="O29" s="465">
        <v>0</v>
      </c>
      <c r="P29" s="254"/>
    </row>
    <row r="30" spans="1:16" ht="28.5" customHeight="1">
      <c r="A30" s="458"/>
      <c r="B30" s="459"/>
      <c r="C30" s="460"/>
      <c r="D30" s="572" t="s">
        <v>1157</v>
      </c>
      <c r="E30" s="572"/>
      <c r="F30" s="572"/>
      <c r="G30" s="572"/>
      <c r="H30" s="572"/>
      <c r="I30" s="467">
        <v>901</v>
      </c>
      <c r="J30" s="468">
        <v>104</v>
      </c>
      <c r="K30" s="469">
        <v>20000</v>
      </c>
      <c r="L30" s="467">
        <v>0</v>
      </c>
      <c r="M30" s="470">
        <v>14.7</v>
      </c>
      <c r="N30" s="470">
        <v>0</v>
      </c>
      <c r="O30" s="471">
        <v>0</v>
      </c>
      <c r="P30" s="254"/>
    </row>
    <row r="31" spans="1:16" ht="12" customHeight="1">
      <c r="A31" s="458"/>
      <c r="B31" s="459"/>
      <c r="C31" s="460"/>
      <c r="D31" s="466"/>
      <c r="E31" s="572" t="s">
        <v>1158</v>
      </c>
      <c r="F31" s="572"/>
      <c r="G31" s="572"/>
      <c r="H31" s="572"/>
      <c r="I31" s="467">
        <v>901</v>
      </c>
      <c r="J31" s="468">
        <v>104</v>
      </c>
      <c r="K31" s="469">
        <v>20400</v>
      </c>
      <c r="L31" s="467">
        <v>0</v>
      </c>
      <c r="M31" s="470">
        <v>14.7</v>
      </c>
      <c r="N31" s="470">
        <v>0</v>
      </c>
      <c r="O31" s="471">
        <v>0</v>
      </c>
      <c r="P31" s="254"/>
    </row>
    <row r="32" spans="1:16" ht="57.75" customHeight="1">
      <c r="A32" s="458"/>
      <c r="B32" s="459"/>
      <c r="C32" s="460"/>
      <c r="D32" s="466"/>
      <c r="E32" s="466"/>
      <c r="F32" s="572" t="s">
        <v>218</v>
      </c>
      <c r="G32" s="572"/>
      <c r="H32" s="572"/>
      <c r="I32" s="467">
        <v>901</v>
      </c>
      <c r="J32" s="468">
        <v>104</v>
      </c>
      <c r="K32" s="469">
        <v>20402</v>
      </c>
      <c r="L32" s="467">
        <v>0</v>
      </c>
      <c r="M32" s="470">
        <v>14.7</v>
      </c>
      <c r="N32" s="470">
        <v>0</v>
      </c>
      <c r="O32" s="471">
        <v>0</v>
      </c>
      <c r="P32" s="254"/>
    </row>
    <row r="33" spans="1:16" ht="27.75" customHeight="1">
      <c r="A33" s="458"/>
      <c r="B33" s="459"/>
      <c r="C33" s="460"/>
      <c r="D33" s="466"/>
      <c r="E33" s="466"/>
      <c r="F33" s="466"/>
      <c r="G33" s="573" t="s">
        <v>1159</v>
      </c>
      <c r="H33" s="573"/>
      <c r="I33" s="467">
        <v>901</v>
      </c>
      <c r="J33" s="468">
        <v>104</v>
      </c>
      <c r="K33" s="469">
        <v>20402</v>
      </c>
      <c r="L33" s="467">
        <v>500</v>
      </c>
      <c r="M33" s="470">
        <v>14.7</v>
      </c>
      <c r="N33" s="470">
        <v>0</v>
      </c>
      <c r="O33" s="471">
        <v>0</v>
      </c>
      <c r="P33" s="254"/>
    </row>
    <row r="34" spans="1:16" ht="15.75" customHeight="1">
      <c r="A34" s="458"/>
      <c r="B34" s="459"/>
      <c r="C34" s="589" t="s">
        <v>1167</v>
      </c>
      <c r="D34" s="589"/>
      <c r="E34" s="589"/>
      <c r="F34" s="589"/>
      <c r="G34" s="589"/>
      <c r="H34" s="589"/>
      <c r="I34" s="461">
        <v>901</v>
      </c>
      <c r="J34" s="462">
        <v>114</v>
      </c>
      <c r="K34" s="463">
        <v>0</v>
      </c>
      <c r="L34" s="461">
        <v>0</v>
      </c>
      <c r="M34" s="464">
        <v>1074.452</v>
      </c>
      <c r="N34" s="464">
        <v>0</v>
      </c>
      <c r="O34" s="465">
        <v>0</v>
      </c>
      <c r="P34" s="254"/>
    </row>
    <row r="35" spans="1:16" ht="43.5" customHeight="1">
      <c r="A35" s="458"/>
      <c r="B35" s="459"/>
      <c r="C35" s="460"/>
      <c r="D35" s="572" t="s">
        <v>1099</v>
      </c>
      <c r="E35" s="572"/>
      <c r="F35" s="572"/>
      <c r="G35" s="572"/>
      <c r="H35" s="572"/>
      <c r="I35" s="467">
        <v>901</v>
      </c>
      <c r="J35" s="468">
        <v>114</v>
      </c>
      <c r="K35" s="469">
        <v>10000</v>
      </c>
      <c r="L35" s="467">
        <v>0</v>
      </c>
      <c r="M35" s="470">
        <v>881.792</v>
      </c>
      <c r="N35" s="470">
        <v>0</v>
      </c>
      <c r="O35" s="471">
        <v>0</v>
      </c>
      <c r="P35" s="254"/>
    </row>
    <row r="36" spans="1:16" ht="44.25" customHeight="1">
      <c r="A36" s="458"/>
      <c r="B36" s="459"/>
      <c r="C36" s="460"/>
      <c r="D36" s="466"/>
      <c r="E36" s="572" t="s">
        <v>1099</v>
      </c>
      <c r="F36" s="572"/>
      <c r="G36" s="572"/>
      <c r="H36" s="572"/>
      <c r="I36" s="467">
        <v>901</v>
      </c>
      <c r="J36" s="468">
        <v>114</v>
      </c>
      <c r="K36" s="469">
        <v>14300</v>
      </c>
      <c r="L36" s="467">
        <v>0</v>
      </c>
      <c r="M36" s="470">
        <v>881.792</v>
      </c>
      <c r="N36" s="470">
        <v>0</v>
      </c>
      <c r="O36" s="471">
        <v>0</v>
      </c>
      <c r="P36" s="254"/>
    </row>
    <row r="37" spans="1:16" ht="27.75" customHeight="1">
      <c r="A37" s="458"/>
      <c r="B37" s="459"/>
      <c r="C37" s="460"/>
      <c r="D37" s="466"/>
      <c r="E37" s="466"/>
      <c r="F37" s="466"/>
      <c r="G37" s="573" t="s">
        <v>1159</v>
      </c>
      <c r="H37" s="573"/>
      <c r="I37" s="467">
        <v>901</v>
      </c>
      <c r="J37" s="468">
        <v>114</v>
      </c>
      <c r="K37" s="469">
        <v>14300</v>
      </c>
      <c r="L37" s="467">
        <v>500</v>
      </c>
      <c r="M37" s="470">
        <v>881.792</v>
      </c>
      <c r="N37" s="470">
        <v>0</v>
      </c>
      <c r="O37" s="471">
        <v>0</v>
      </c>
      <c r="P37" s="254"/>
    </row>
    <row r="38" spans="1:16" ht="60" customHeight="1">
      <c r="A38" s="458"/>
      <c r="B38" s="459"/>
      <c r="C38" s="460"/>
      <c r="D38" s="572" t="s">
        <v>504</v>
      </c>
      <c r="E38" s="572"/>
      <c r="F38" s="572"/>
      <c r="G38" s="572"/>
      <c r="H38" s="572"/>
      <c r="I38" s="467">
        <v>901</v>
      </c>
      <c r="J38" s="468">
        <v>114</v>
      </c>
      <c r="K38" s="469">
        <v>5220000</v>
      </c>
      <c r="L38" s="467">
        <v>0</v>
      </c>
      <c r="M38" s="470">
        <v>192.66</v>
      </c>
      <c r="N38" s="470">
        <v>0</v>
      </c>
      <c r="O38" s="471">
        <v>0</v>
      </c>
      <c r="P38" s="254"/>
    </row>
    <row r="39" spans="1:16" ht="59.25" customHeight="1">
      <c r="A39" s="458"/>
      <c r="B39" s="459"/>
      <c r="C39" s="460"/>
      <c r="D39" s="466"/>
      <c r="E39" s="572" t="s">
        <v>1100</v>
      </c>
      <c r="F39" s="572"/>
      <c r="G39" s="572"/>
      <c r="H39" s="572"/>
      <c r="I39" s="467">
        <v>901</v>
      </c>
      <c r="J39" s="468">
        <v>114</v>
      </c>
      <c r="K39" s="469">
        <v>5221100</v>
      </c>
      <c r="L39" s="467">
        <v>0</v>
      </c>
      <c r="M39" s="470">
        <v>192.66</v>
      </c>
      <c r="N39" s="470">
        <v>0</v>
      </c>
      <c r="O39" s="471">
        <v>0</v>
      </c>
      <c r="P39" s="254"/>
    </row>
    <row r="40" spans="1:16" ht="27" customHeight="1">
      <c r="A40" s="458"/>
      <c r="B40" s="459"/>
      <c r="C40" s="460"/>
      <c r="D40" s="466"/>
      <c r="E40" s="466"/>
      <c r="F40" s="466"/>
      <c r="G40" s="573" t="s">
        <v>1159</v>
      </c>
      <c r="H40" s="573"/>
      <c r="I40" s="467">
        <v>901</v>
      </c>
      <c r="J40" s="468">
        <v>114</v>
      </c>
      <c r="K40" s="469">
        <v>5221100</v>
      </c>
      <c r="L40" s="467">
        <v>500</v>
      </c>
      <c r="M40" s="470">
        <v>192.66</v>
      </c>
      <c r="N40" s="470">
        <v>0</v>
      </c>
      <c r="O40" s="471">
        <v>0</v>
      </c>
      <c r="P40" s="254"/>
    </row>
    <row r="41" spans="1:16" ht="41.25" customHeight="1">
      <c r="A41" s="472" t="s">
        <v>664</v>
      </c>
      <c r="B41" s="590" t="s">
        <v>692</v>
      </c>
      <c r="C41" s="590"/>
      <c r="D41" s="590"/>
      <c r="E41" s="590"/>
      <c r="F41" s="590"/>
      <c r="G41" s="590"/>
      <c r="H41" s="590"/>
      <c r="I41" s="473">
        <v>905</v>
      </c>
      <c r="J41" s="474">
        <v>0</v>
      </c>
      <c r="K41" s="475">
        <v>0</v>
      </c>
      <c r="L41" s="473">
        <v>0</v>
      </c>
      <c r="M41" s="476">
        <v>2482228.637</v>
      </c>
      <c r="N41" s="476">
        <v>1005693.6094200001</v>
      </c>
      <c r="O41" s="477">
        <v>19015.74</v>
      </c>
      <c r="P41" s="254"/>
    </row>
    <row r="42" spans="1:16" ht="58.5" customHeight="1">
      <c r="A42" s="458"/>
      <c r="B42" s="459"/>
      <c r="C42" s="589" t="s">
        <v>662</v>
      </c>
      <c r="D42" s="589"/>
      <c r="E42" s="589"/>
      <c r="F42" s="589"/>
      <c r="G42" s="589"/>
      <c r="H42" s="589"/>
      <c r="I42" s="461">
        <v>905</v>
      </c>
      <c r="J42" s="462">
        <v>104</v>
      </c>
      <c r="K42" s="463">
        <v>0</v>
      </c>
      <c r="L42" s="461">
        <v>0</v>
      </c>
      <c r="M42" s="464">
        <v>27367.093</v>
      </c>
      <c r="N42" s="464">
        <v>17308.91905</v>
      </c>
      <c r="O42" s="465">
        <v>0</v>
      </c>
      <c r="P42" s="254"/>
    </row>
    <row r="43" spans="1:16" ht="28.5" customHeight="1">
      <c r="A43" s="458"/>
      <c r="B43" s="459"/>
      <c r="C43" s="460"/>
      <c r="D43" s="572" t="s">
        <v>1157</v>
      </c>
      <c r="E43" s="572"/>
      <c r="F43" s="572"/>
      <c r="G43" s="572"/>
      <c r="H43" s="572"/>
      <c r="I43" s="467">
        <v>905</v>
      </c>
      <c r="J43" s="468">
        <v>104</v>
      </c>
      <c r="K43" s="469">
        <v>20000</v>
      </c>
      <c r="L43" s="467">
        <v>0</v>
      </c>
      <c r="M43" s="470">
        <v>27367.093</v>
      </c>
      <c r="N43" s="470">
        <v>17308.91905</v>
      </c>
      <c r="O43" s="471">
        <v>0</v>
      </c>
      <c r="P43" s="254"/>
    </row>
    <row r="44" spans="1:16" ht="12" customHeight="1">
      <c r="A44" s="458"/>
      <c r="B44" s="459"/>
      <c r="C44" s="460"/>
      <c r="D44" s="466"/>
      <c r="E44" s="572" t="s">
        <v>1158</v>
      </c>
      <c r="F44" s="572"/>
      <c r="G44" s="572"/>
      <c r="H44" s="572"/>
      <c r="I44" s="467">
        <v>905</v>
      </c>
      <c r="J44" s="468">
        <v>104</v>
      </c>
      <c r="K44" s="469">
        <v>20400</v>
      </c>
      <c r="L44" s="467">
        <v>0</v>
      </c>
      <c r="M44" s="470">
        <v>27367.093</v>
      </c>
      <c r="N44" s="470">
        <v>17308.91905</v>
      </c>
      <c r="O44" s="471">
        <v>0</v>
      </c>
      <c r="P44" s="254"/>
    </row>
    <row r="45" spans="1:16" ht="28.5" customHeight="1">
      <c r="A45" s="458"/>
      <c r="B45" s="459"/>
      <c r="C45" s="460"/>
      <c r="D45" s="466"/>
      <c r="E45" s="466"/>
      <c r="F45" s="572" t="s">
        <v>844</v>
      </c>
      <c r="G45" s="572"/>
      <c r="H45" s="572"/>
      <c r="I45" s="467">
        <v>905</v>
      </c>
      <c r="J45" s="468">
        <v>104</v>
      </c>
      <c r="K45" s="469">
        <v>20408</v>
      </c>
      <c r="L45" s="467">
        <v>0</v>
      </c>
      <c r="M45" s="470">
        <v>4969</v>
      </c>
      <c r="N45" s="470">
        <v>3200</v>
      </c>
      <c r="O45" s="471">
        <v>0</v>
      </c>
      <c r="P45" s="254"/>
    </row>
    <row r="46" spans="1:16" ht="32.25" customHeight="1">
      <c r="A46" s="458"/>
      <c r="B46" s="459"/>
      <c r="C46" s="460"/>
      <c r="D46" s="466"/>
      <c r="E46" s="466"/>
      <c r="F46" s="466"/>
      <c r="G46" s="573" t="s">
        <v>1159</v>
      </c>
      <c r="H46" s="573"/>
      <c r="I46" s="467">
        <v>905</v>
      </c>
      <c r="J46" s="468">
        <v>104</v>
      </c>
      <c r="K46" s="469">
        <v>20408</v>
      </c>
      <c r="L46" s="467">
        <v>500</v>
      </c>
      <c r="M46" s="470">
        <v>4969</v>
      </c>
      <c r="N46" s="470">
        <v>3200</v>
      </c>
      <c r="O46" s="471">
        <v>0</v>
      </c>
      <c r="P46" s="254"/>
    </row>
    <row r="47" spans="1:16" ht="44.25" customHeight="1">
      <c r="A47" s="458"/>
      <c r="B47" s="459"/>
      <c r="C47" s="460"/>
      <c r="D47" s="466"/>
      <c r="E47" s="466"/>
      <c r="F47" s="572" t="s">
        <v>215</v>
      </c>
      <c r="G47" s="572"/>
      <c r="H47" s="572"/>
      <c r="I47" s="467">
        <v>905</v>
      </c>
      <c r="J47" s="468">
        <v>104</v>
      </c>
      <c r="K47" s="469">
        <v>20412</v>
      </c>
      <c r="L47" s="467">
        <v>0</v>
      </c>
      <c r="M47" s="470">
        <v>9068.518999999998</v>
      </c>
      <c r="N47" s="470">
        <v>5314.79905</v>
      </c>
      <c r="O47" s="471">
        <v>0</v>
      </c>
      <c r="P47" s="254"/>
    </row>
    <row r="48" spans="1:16" ht="32.25" customHeight="1">
      <c r="A48" s="458"/>
      <c r="B48" s="459"/>
      <c r="C48" s="460"/>
      <c r="D48" s="466"/>
      <c r="E48" s="466"/>
      <c r="F48" s="466"/>
      <c r="G48" s="573" t="s">
        <v>1159</v>
      </c>
      <c r="H48" s="573"/>
      <c r="I48" s="467">
        <v>905</v>
      </c>
      <c r="J48" s="468">
        <v>104</v>
      </c>
      <c r="K48" s="469">
        <v>20412</v>
      </c>
      <c r="L48" s="467">
        <v>500</v>
      </c>
      <c r="M48" s="470">
        <v>9068.518999999998</v>
      </c>
      <c r="N48" s="470">
        <v>5314.79905</v>
      </c>
      <c r="O48" s="471">
        <v>0</v>
      </c>
      <c r="P48" s="254"/>
    </row>
    <row r="49" spans="1:16" ht="57" customHeight="1">
      <c r="A49" s="458"/>
      <c r="B49" s="459"/>
      <c r="C49" s="460"/>
      <c r="D49" s="466"/>
      <c r="E49" s="466"/>
      <c r="F49" s="572" t="s">
        <v>845</v>
      </c>
      <c r="G49" s="572"/>
      <c r="H49" s="572"/>
      <c r="I49" s="467">
        <v>905</v>
      </c>
      <c r="J49" s="468">
        <v>104</v>
      </c>
      <c r="K49" s="469">
        <v>20419</v>
      </c>
      <c r="L49" s="467">
        <v>0</v>
      </c>
      <c r="M49" s="470">
        <v>11199.574</v>
      </c>
      <c r="N49" s="470">
        <v>7275.753</v>
      </c>
      <c r="O49" s="471">
        <v>0</v>
      </c>
      <c r="P49" s="254"/>
    </row>
    <row r="50" spans="1:16" ht="32.25" customHeight="1">
      <c r="A50" s="458"/>
      <c r="B50" s="459"/>
      <c r="C50" s="460"/>
      <c r="D50" s="466"/>
      <c r="E50" s="466"/>
      <c r="F50" s="466"/>
      <c r="G50" s="573" t="s">
        <v>1159</v>
      </c>
      <c r="H50" s="573"/>
      <c r="I50" s="467">
        <v>905</v>
      </c>
      <c r="J50" s="468">
        <v>104</v>
      </c>
      <c r="K50" s="469">
        <v>20419</v>
      </c>
      <c r="L50" s="467">
        <v>500</v>
      </c>
      <c r="M50" s="470">
        <v>11199.574</v>
      </c>
      <c r="N50" s="470">
        <v>7275.753</v>
      </c>
      <c r="O50" s="471">
        <v>0</v>
      </c>
      <c r="P50" s="254"/>
    </row>
    <row r="51" spans="1:16" ht="60" customHeight="1">
      <c r="A51" s="458"/>
      <c r="B51" s="459"/>
      <c r="C51" s="460"/>
      <c r="D51" s="466"/>
      <c r="E51" s="466"/>
      <c r="F51" s="572" t="s">
        <v>214</v>
      </c>
      <c r="G51" s="572"/>
      <c r="H51" s="572"/>
      <c r="I51" s="467">
        <v>905</v>
      </c>
      <c r="J51" s="468">
        <v>104</v>
      </c>
      <c r="K51" s="469">
        <v>20424</v>
      </c>
      <c r="L51" s="467">
        <v>0</v>
      </c>
      <c r="M51" s="470">
        <v>2130</v>
      </c>
      <c r="N51" s="470">
        <v>1518.367</v>
      </c>
      <c r="O51" s="471">
        <v>0</v>
      </c>
      <c r="P51" s="254"/>
    </row>
    <row r="52" spans="1:16" ht="28.5" customHeight="1">
      <c r="A52" s="458"/>
      <c r="B52" s="459"/>
      <c r="C52" s="460"/>
      <c r="D52" s="466"/>
      <c r="E52" s="466"/>
      <c r="F52" s="466"/>
      <c r="G52" s="573" t="s">
        <v>1159</v>
      </c>
      <c r="H52" s="573"/>
      <c r="I52" s="467">
        <v>905</v>
      </c>
      <c r="J52" s="468">
        <v>104</v>
      </c>
      <c r="K52" s="469">
        <v>20424</v>
      </c>
      <c r="L52" s="467">
        <v>500</v>
      </c>
      <c r="M52" s="470">
        <v>2130</v>
      </c>
      <c r="N52" s="470">
        <v>1518.367</v>
      </c>
      <c r="O52" s="471">
        <v>0</v>
      </c>
      <c r="P52" s="254"/>
    </row>
    <row r="53" spans="1:16" ht="12.75" customHeight="1">
      <c r="A53" s="458"/>
      <c r="B53" s="459"/>
      <c r="C53" s="589" t="s">
        <v>1167</v>
      </c>
      <c r="D53" s="589"/>
      <c r="E53" s="589"/>
      <c r="F53" s="589"/>
      <c r="G53" s="589"/>
      <c r="H53" s="589"/>
      <c r="I53" s="461">
        <v>905</v>
      </c>
      <c r="J53" s="462">
        <v>114</v>
      </c>
      <c r="K53" s="463">
        <v>0</v>
      </c>
      <c r="L53" s="461">
        <v>0</v>
      </c>
      <c r="M53" s="464">
        <v>1931</v>
      </c>
      <c r="N53" s="464">
        <v>0</v>
      </c>
      <c r="O53" s="465">
        <v>0</v>
      </c>
      <c r="P53" s="254"/>
    </row>
    <row r="54" spans="1:16" ht="29.25" customHeight="1">
      <c r="A54" s="458"/>
      <c r="B54" s="459"/>
      <c r="C54" s="460"/>
      <c r="D54" s="572" t="s">
        <v>669</v>
      </c>
      <c r="E54" s="572"/>
      <c r="F54" s="572"/>
      <c r="G54" s="572"/>
      <c r="H54" s="572"/>
      <c r="I54" s="467">
        <v>905</v>
      </c>
      <c r="J54" s="468">
        <v>114</v>
      </c>
      <c r="K54" s="469">
        <v>930000</v>
      </c>
      <c r="L54" s="467">
        <v>0</v>
      </c>
      <c r="M54" s="470">
        <v>1931</v>
      </c>
      <c r="N54" s="470">
        <v>0</v>
      </c>
      <c r="O54" s="471">
        <v>0</v>
      </c>
      <c r="P54" s="254"/>
    </row>
    <row r="55" spans="1:16" ht="28.5" customHeight="1">
      <c r="A55" s="458"/>
      <c r="B55" s="459"/>
      <c r="C55" s="460"/>
      <c r="D55" s="466"/>
      <c r="E55" s="572" t="s">
        <v>670</v>
      </c>
      <c r="F55" s="572"/>
      <c r="G55" s="572"/>
      <c r="H55" s="572"/>
      <c r="I55" s="467">
        <v>905</v>
      </c>
      <c r="J55" s="468">
        <v>114</v>
      </c>
      <c r="K55" s="469">
        <v>939900</v>
      </c>
      <c r="L55" s="467">
        <v>0</v>
      </c>
      <c r="M55" s="470">
        <v>1931</v>
      </c>
      <c r="N55" s="470">
        <v>0</v>
      </c>
      <c r="O55" s="471">
        <v>0</v>
      </c>
      <c r="P55" s="254"/>
    </row>
    <row r="56" spans="1:16" ht="29.25" customHeight="1">
      <c r="A56" s="458"/>
      <c r="B56" s="459"/>
      <c r="C56" s="460"/>
      <c r="D56" s="466"/>
      <c r="E56" s="466"/>
      <c r="F56" s="572" t="s">
        <v>301</v>
      </c>
      <c r="G56" s="572"/>
      <c r="H56" s="572"/>
      <c r="I56" s="467">
        <v>905</v>
      </c>
      <c r="J56" s="468">
        <v>114</v>
      </c>
      <c r="K56" s="469">
        <v>939908</v>
      </c>
      <c r="L56" s="467">
        <v>0</v>
      </c>
      <c r="M56" s="470">
        <v>1931</v>
      </c>
      <c r="N56" s="470">
        <v>0</v>
      </c>
      <c r="O56" s="471">
        <v>0</v>
      </c>
      <c r="P56" s="254"/>
    </row>
    <row r="57" spans="1:16" ht="16.5" customHeight="1">
      <c r="A57" s="458"/>
      <c r="B57" s="459"/>
      <c r="C57" s="460"/>
      <c r="D57" s="466"/>
      <c r="E57" s="466"/>
      <c r="F57" s="466"/>
      <c r="G57" s="573" t="s">
        <v>671</v>
      </c>
      <c r="H57" s="573"/>
      <c r="I57" s="467">
        <v>905</v>
      </c>
      <c r="J57" s="468">
        <v>114</v>
      </c>
      <c r="K57" s="469">
        <v>939908</v>
      </c>
      <c r="L57" s="467">
        <v>1</v>
      </c>
      <c r="M57" s="470">
        <v>1931</v>
      </c>
      <c r="N57" s="470">
        <v>0</v>
      </c>
      <c r="O57" s="471">
        <v>0</v>
      </c>
      <c r="P57" s="254"/>
    </row>
    <row r="58" spans="1:16" ht="12" customHeight="1">
      <c r="A58" s="458"/>
      <c r="B58" s="459"/>
      <c r="C58" s="589" t="s">
        <v>849</v>
      </c>
      <c r="D58" s="589"/>
      <c r="E58" s="589"/>
      <c r="F58" s="589"/>
      <c r="G58" s="589"/>
      <c r="H58" s="589"/>
      <c r="I58" s="461">
        <v>905</v>
      </c>
      <c r="J58" s="462">
        <v>701</v>
      </c>
      <c r="K58" s="463">
        <v>0</v>
      </c>
      <c r="L58" s="461">
        <v>0</v>
      </c>
      <c r="M58" s="464">
        <v>4750.3</v>
      </c>
      <c r="N58" s="464">
        <v>1198.494</v>
      </c>
      <c r="O58" s="465">
        <v>0</v>
      </c>
      <c r="P58" s="254"/>
    </row>
    <row r="59" spans="1:16" ht="15.75" customHeight="1">
      <c r="A59" s="458"/>
      <c r="B59" s="459"/>
      <c r="C59" s="460"/>
      <c r="D59" s="572" t="s">
        <v>850</v>
      </c>
      <c r="E59" s="572"/>
      <c r="F59" s="572"/>
      <c r="G59" s="572"/>
      <c r="H59" s="572"/>
      <c r="I59" s="467">
        <v>905</v>
      </c>
      <c r="J59" s="468">
        <v>701</v>
      </c>
      <c r="K59" s="469">
        <v>4200000</v>
      </c>
      <c r="L59" s="467">
        <v>0</v>
      </c>
      <c r="M59" s="470">
        <v>4750.3</v>
      </c>
      <c r="N59" s="470">
        <v>1198.494</v>
      </c>
      <c r="O59" s="471">
        <v>0</v>
      </c>
      <c r="P59" s="254"/>
    </row>
    <row r="60" spans="1:16" ht="27" customHeight="1">
      <c r="A60" s="458"/>
      <c r="B60" s="459"/>
      <c r="C60" s="460"/>
      <c r="D60" s="466"/>
      <c r="E60" s="572" t="s">
        <v>670</v>
      </c>
      <c r="F60" s="572"/>
      <c r="G60" s="572"/>
      <c r="H60" s="572"/>
      <c r="I60" s="467">
        <v>905</v>
      </c>
      <c r="J60" s="468">
        <v>701</v>
      </c>
      <c r="K60" s="469">
        <v>4209900</v>
      </c>
      <c r="L60" s="467">
        <v>0</v>
      </c>
      <c r="M60" s="470">
        <v>4750.3</v>
      </c>
      <c r="N60" s="470">
        <v>1198.494</v>
      </c>
      <c r="O60" s="471">
        <v>0</v>
      </c>
      <c r="P60" s="254"/>
    </row>
    <row r="61" spans="1:16" ht="102" customHeight="1">
      <c r="A61" s="458"/>
      <c r="B61" s="459"/>
      <c r="C61" s="460"/>
      <c r="D61" s="466"/>
      <c r="E61" s="466"/>
      <c r="F61" s="572" t="s">
        <v>1149</v>
      </c>
      <c r="G61" s="572"/>
      <c r="H61" s="572"/>
      <c r="I61" s="467">
        <v>905</v>
      </c>
      <c r="J61" s="468">
        <v>701</v>
      </c>
      <c r="K61" s="469">
        <v>4209902</v>
      </c>
      <c r="L61" s="467">
        <v>0</v>
      </c>
      <c r="M61" s="470">
        <v>1512.5</v>
      </c>
      <c r="N61" s="470">
        <v>1198.494</v>
      </c>
      <c r="O61" s="471">
        <v>0</v>
      </c>
      <c r="P61" s="254"/>
    </row>
    <row r="62" spans="1:16" ht="19.5" customHeight="1">
      <c r="A62" s="458"/>
      <c r="B62" s="459"/>
      <c r="C62" s="460"/>
      <c r="D62" s="466"/>
      <c r="E62" s="466"/>
      <c r="F62" s="466"/>
      <c r="G62" s="573" t="s">
        <v>671</v>
      </c>
      <c r="H62" s="573"/>
      <c r="I62" s="467">
        <v>905</v>
      </c>
      <c r="J62" s="468">
        <v>701</v>
      </c>
      <c r="K62" s="469">
        <v>4209902</v>
      </c>
      <c r="L62" s="467">
        <v>1</v>
      </c>
      <c r="M62" s="470">
        <v>1512.5</v>
      </c>
      <c r="N62" s="470">
        <v>1198.494</v>
      </c>
      <c r="O62" s="471">
        <v>0</v>
      </c>
      <c r="P62" s="254"/>
    </row>
    <row r="63" spans="1:16" ht="41.25" customHeight="1">
      <c r="A63" s="458"/>
      <c r="B63" s="459"/>
      <c r="C63" s="460"/>
      <c r="D63" s="466"/>
      <c r="E63" s="466"/>
      <c r="F63" s="572" t="s">
        <v>1101</v>
      </c>
      <c r="G63" s="572"/>
      <c r="H63" s="572"/>
      <c r="I63" s="467">
        <v>905</v>
      </c>
      <c r="J63" s="468">
        <v>701</v>
      </c>
      <c r="K63" s="469">
        <v>4209907</v>
      </c>
      <c r="L63" s="467">
        <v>0</v>
      </c>
      <c r="M63" s="470">
        <v>512.5</v>
      </c>
      <c r="N63" s="470">
        <v>0</v>
      </c>
      <c r="O63" s="471">
        <v>0</v>
      </c>
      <c r="P63" s="254"/>
    </row>
    <row r="64" spans="1:16" ht="19.5" customHeight="1">
      <c r="A64" s="458"/>
      <c r="B64" s="459"/>
      <c r="C64" s="460"/>
      <c r="D64" s="466"/>
      <c r="E64" s="466"/>
      <c r="F64" s="466"/>
      <c r="G64" s="573" t="s">
        <v>671</v>
      </c>
      <c r="H64" s="573"/>
      <c r="I64" s="467">
        <v>905</v>
      </c>
      <c r="J64" s="468">
        <v>701</v>
      </c>
      <c r="K64" s="469">
        <v>4209907</v>
      </c>
      <c r="L64" s="467">
        <v>1</v>
      </c>
      <c r="M64" s="470">
        <v>512.5</v>
      </c>
      <c r="N64" s="470">
        <v>0</v>
      </c>
      <c r="O64" s="471">
        <v>0</v>
      </c>
      <c r="P64" s="254"/>
    </row>
    <row r="65" spans="1:16" ht="27.75" customHeight="1">
      <c r="A65" s="458"/>
      <c r="B65" s="459"/>
      <c r="C65" s="460"/>
      <c r="D65" s="466"/>
      <c r="E65" s="466"/>
      <c r="F65" s="572" t="s">
        <v>328</v>
      </c>
      <c r="G65" s="572"/>
      <c r="H65" s="572"/>
      <c r="I65" s="467">
        <v>905</v>
      </c>
      <c r="J65" s="468">
        <v>701</v>
      </c>
      <c r="K65" s="469">
        <v>4209908</v>
      </c>
      <c r="L65" s="467">
        <v>0</v>
      </c>
      <c r="M65" s="470">
        <v>87.5</v>
      </c>
      <c r="N65" s="470">
        <v>0</v>
      </c>
      <c r="O65" s="471">
        <v>0</v>
      </c>
      <c r="P65" s="254"/>
    </row>
    <row r="66" spans="1:16" ht="18" customHeight="1">
      <c r="A66" s="458"/>
      <c r="B66" s="459"/>
      <c r="C66" s="460"/>
      <c r="D66" s="466"/>
      <c r="E66" s="466"/>
      <c r="F66" s="466"/>
      <c r="G66" s="573" t="s">
        <v>671</v>
      </c>
      <c r="H66" s="573"/>
      <c r="I66" s="467">
        <v>905</v>
      </c>
      <c r="J66" s="468">
        <v>701</v>
      </c>
      <c r="K66" s="469">
        <v>4209908</v>
      </c>
      <c r="L66" s="467">
        <v>1</v>
      </c>
      <c r="M66" s="470">
        <v>87.5</v>
      </c>
      <c r="N66" s="470">
        <v>0</v>
      </c>
      <c r="O66" s="471">
        <v>0</v>
      </c>
      <c r="P66" s="254"/>
    </row>
    <row r="67" spans="1:16" ht="27" customHeight="1">
      <c r="A67" s="458"/>
      <c r="B67" s="459"/>
      <c r="C67" s="460"/>
      <c r="D67" s="466"/>
      <c r="E67" s="466"/>
      <c r="F67" s="572" t="s">
        <v>329</v>
      </c>
      <c r="G67" s="572"/>
      <c r="H67" s="572"/>
      <c r="I67" s="467">
        <v>905</v>
      </c>
      <c r="J67" s="468">
        <v>701</v>
      </c>
      <c r="K67" s="469">
        <v>4209909</v>
      </c>
      <c r="L67" s="467">
        <v>0</v>
      </c>
      <c r="M67" s="470">
        <v>148</v>
      </c>
      <c r="N67" s="470">
        <v>0</v>
      </c>
      <c r="O67" s="471">
        <v>0</v>
      </c>
      <c r="P67" s="254"/>
    </row>
    <row r="68" spans="1:16" ht="18.75" customHeight="1">
      <c r="A68" s="458"/>
      <c r="B68" s="459"/>
      <c r="C68" s="460"/>
      <c r="D68" s="466"/>
      <c r="E68" s="466"/>
      <c r="F68" s="466"/>
      <c r="G68" s="573" t="s">
        <v>671</v>
      </c>
      <c r="H68" s="573"/>
      <c r="I68" s="467">
        <v>905</v>
      </c>
      <c r="J68" s="468">
        <v>701</v>
      </c>
      <c r="K68" s="469">
        <v>4209909</v>
      </c>
      <c r="L68" s="467">
        <v>1</v>
      </c>
      <c r="M68" s="470">
        <v>148</v>
      </c>
      <c r="N68" s="470">
        <v>0</v>
      </c>
      <c r="O68" s="471">
        <v>0</v>
      </c>
      <c r="P68" s="254"/>
    </row>
    <row r="69" spans="1:16" ht="27.75" customHeight="1">
      <c r="A69" s="458"/>
      <c r="B69" s="459"/>
      <c r="C69" s="460"/>
      <c r="D69" s="466"/>
      <c r="E69" s="466"/>
      <c r="F69" s="572" t="s">
        <v>330</v>
      </c>
      <c r="G69" s="572"/>
      <c r="H69" s="572"/>
      <c r="I69" s="467">
        <v>905</v>
      </c>
      <c r="J69" s="468">
        <v>701</v>
      </c>
      <c r="K69" s="469">
        <v>4209910</v>
      </c>
      <c r="L69" s="467">
        <v>0</v>
      </c>
      <c r="M69" s="470">
        <v>45</v>
      </c>
      <c r="N69" s="470">
        <v>0</v>
      </c>
      <c r="O69" s="471">
        <v>0</v>
      </c>
      <c r="P69" s="254"/>
    </row>
    <row r="70" spans="1:16" ht="21.75" customHeight="1">
      <c r="A70" s="458"/>
      <c r="B70" s="459"/>
      <c r="C70" s="460"/>
      <c r="D70" s="466"/>
      <c r="E70" s="466"/>
      <c r="F70" s="466"/>
      <c r="G70" s="573" t="s">
        <v>671</v>
      </c>
      <c r="H70" s="573"/>
      <c r="I70" s="467">
        <v>905</v>
      </c>
      <c r="J70" s="468">
        <v>701</v>
      </c>
      <c r="K70" s="469">
        <v>4209910</v>
      </c>
      <c r="L70" s="467">
        <v>1</v>
      </c>
      <c r="M70" s="470">
        <v>45</v>
      </c>
      <c r="N70" s="470">
        <v>0</v>
      </c>
      <c r="O70" s="471">
        <v>0</v>
      </c>
      <c r="P70" s="254"/>
    </row>
    <row r="71" spans="1:16" ht="31.5" customHeight="1">
      <c r="A71" s="458"/>
      <c r="B71" s="459"/>
      <c r="C71" s="460"/>
      <c r="D71" s="466"/>
      <c r="E71" s="466"/>
      <c r="F71" s="572" t="s">
        <v>331</v>
      </c>
      <c r="G71" s="572"/>
      <c r="H71" s="572"/>
      <c r="I71" s="467">
        <v>905</v>
      </c>
      <c r="J71" s="468">
        <v>701</v>
      </c>
      <c r="K71" s="469">
        <v>4209911</v>
      </c>
      <c r="L71" s="467">
        <v>0</v>
      </c>
      <c r="M71" s="470">
        <v>147</v>
      </c>
      <c r="N71" s="470">
        <v>0</v>
      </c>
      <c r="O71" s="471">
        <v>0</v>
      </c>
      <c r="P71" s="254"/>
    </row>
    <row r="72" spans="1:16" ht="19.5" customHeight="1">
      <c r="A72" s="458"/>
      <c r="B72" s="459"/>
      <c r="C72" s="460"/>
      <c r="D72" s="466"/>
      <c r="E72" s="466"/>
      <c r="F72" s="466"/>
      <c r="G72" s="573" t="s">
        <v>671</v>
      </c>
      <c r="H72" s="573"/>
      <c r="I72" s="467">
        <v>905</v>
      </c>
      <c r="J72" s="468">
        <v>701</v>
      </c>
      <c r="K72" s="469">
        <v>4209911</v>
      </c>
      <c r="L72" s="467">
        <v>1</v>
      </c>
      <c r="M72" s="470">
        <v>147</v>
      </c>
      <c r="N72" s="470">
        <v>0</v>
      </c>
      <c r="O72" s="471">
        <v>0</v>
      </c>
      <c r="P72" s="254"/>
    </row>
    <row r="73" spans="1:16" ht="32.25" customHeight="1">
      <c r="A73" s="458"/>
      <c r="B73" s="459"/>
      <c r="C73" s="460"/>
      <c r="D73" s="466"/>
      <c r="E73" s="466"/>
      <c r="F73" s="572" t="s">
        <v>332</v>
      </c>
      <c r="G73" s="572"/>
      <c r="H73" s="572"/>
      <c r="I73" s="467">
        <v>905</v>
      </c>
      <c r="J73" s="468">
        <v>701</v>
      </c>
      <c r="K73" s="469">
        <v>4209912</v>
      </c>
      <c r="L73" s="467">
        <v>0</v>
      </c>
      <c r="M73" s="470">
        <v>50</v>
      </c>
      <c r="N73" s="470">
        <v>0</v>
      </c>
      <c r="O73" s="471">
        <v>0</v>
      </c>
      <c r="P73" s="254"/>
    </row>
    <row r="74" spans="1:16" ht="18.75" customHeight="1">
      <c r="A74" s="458"/>
      <c r="B74" s="459"/>
      <c r="C74" s="460"/>
      <c r="D74" s="466"/>
      <c r="E74" s="466"/>
      <c r="F74" s="466"/>
      <c r="G74" s="573" t="s">
        <v>671</v>
      </c>
      <c r="H74" s="573"/>
      <c r="I74" s="467">
        <v>905</v>
      </c>
      <c r="J74" s="468">
        <v>701</v>
      </c>
      <c r="K74" s="469">
        <v>4209912</v>
      </c>
      <c r="L74" s="467">
        <v>1</v>
      </c>
      <c r="M74" s="470">
        <v>50</v>
      </c>
      <c r="N74" s="470">
        <v>0</v>
      </c>
      <c r="O74" s="471">
        <v>0</v>
      </c>
      <c r="P74" s="254"/>
    </row>
    <row r="75" spans="1:16" ht="32.25" customHeight="1">
      <c r="A75" s="458"/>
      <c r="B75" s="459"/>
      <c r="C75" s="460"/>
      <c r="D75" s="466"/>
      <c r="E75" s="466"/>
      <c r="F75" s="572" t="s">
        <v>333</v>
      </c>
      <c r="G75" s="572"/>
      <c r="H75" s="572"/>
      <c r="I75" s="467">
        <v>905</v>
      </c>
      <c r="J75" s="468">
        <v>701</v>
      </c>
      <c r="K75" s="469">
        <v>4209913</v>
      </c>
      <c r="L75" s="467">
        <v>0</v>
      </c>
      <c r="M75" s="470">
        <v>20</v>
      </c>
      <c r="N75" s="470">
        <v>0</v>
      </c>
      <c r="O75" s="471">
        <v>0</v>
      </c>
      <c r="P75" s="254"/>
    </row>
    <row r="76" spans="1:16" ht="19.5" customHeight="1">
      <c r="A76" s="458"/>
      <c r="B76" s="459"/>
      <c r="C76" s="460"/>
      <c r="D76" s="466"/>
      <c r="E76" s="466"/>
      <c r="F76" s="466"/>
      <c r="G76" s="573" t="s">
        <v>671</v>
      </c>
      <c r="H76" s="573"/>
      <c r="I76" s="467">
        <v>905</v>
      </c>
      <c r="J76" s="468">
        <v>701</v>
      </c>
      <c r="K76" s="469">
        <v>4209913</v>
      </c>
      <c r="L76" s="467">
        <v>1</v>
      </c>
      <c r="M76" s="470">
        <v>20</v>
      </c>
      <c r="N76" s="470">
        <v>0</v>
      </c>
      <c r="O76" s="471">
        <v>0</v>
      </c>
      <c r="P76" s="254"/>
    </row>
    <row r="77" spans="1:16" ht="28.5" customHeight="1">
      <c r="A77" s="458"/>
      <c r="B77" s="459"/>
      <c r="C77" s="460"/>
      <c r="D77" s="466"/>
      <c r="E77" s="466"/>
      <c r="F77" s="572" t="s">
        <v>334</v>
      </c>
      <c r="G77" s="572"/>
      <c r="H77" s="572"/>
      <c r="I77" s="467">
        <v>905</v>
      </c>
      <c r="J77" s="468">
        <v>701</v>
      </c>
      <c r="K77" s="469">
        <v>4209914</v>
      </c>
      <c r="L77" s="467">
        <v>0</v>
      </c>
      <c r="M77" s="470">
        <v>31</v>
      </c>
      <c r="N77" s="470">
        <v>0</v>
      </c>
      <c r="O77" s="471">
        <v>0</v>
      </c>
      <c r="P77" s="254"/>
    </row>
    <row r="78" spans="1:16" ht="18" customHeight="1">
      <c r="A78" s="458"/>
      <c r="B78" s="459"/>
      <c r="C78" s="460"/>
      <c r="D78" s="466"/>
      <c r="E78" s="466"/>
      <c r="F78" s="466"/>
      <c r="G78" s="573" t="s">
        <v>671</v>
      </c>
      <c r="H78" s="573"/>
      <c r="I78" s="467">
        <v>905</v>
      </c>
      <c r="J78" s="468">
        <v>701</v>
      </c>
      <c r="K78" s="469">
        <v>4209914</v>
      </c>
      <c r="L78" s="467">
        <v>1</v>
      </c>
      <c r="M78" s="470">
        <v>31</v>
      </c>
      <c r="N78" s="470">
        <v>0</v>
      </c>
      <c r="O78" s="471">
        <v>0</v>
      </c>
      <c r="P78" s="254"/>
    </row>
    <row r="79" spans="1:16" ht="27" customHeight="1">
      <c r="A79" s="458"/>
      <c r="B79" s="459"/>
      <c r="C79" s="460"/>
      <c r="D79" s="466"/>
      <c r="E79" s="466"/>
      <c r="F79" s="572" t="s">
        <v>335</v>
      </c>
      <c r="G79" s="572"/>
      <c r="H79" s="572"/>
      <c r="I79" s="467">
        <v>905</v>
      </c>
      <c r="J79" s="468">
        <v>701</v>
      </c>
      <c r="K79" s="469">
        <v>4209915</v>
      </c>
      <c r="L79" s="467">
        <v>0</v>
      </c>
      <c r="M79" s="470">
        <v>40</v>
      </c>
      <c r="N79" s="470">
        <v>0</v>
      </c>
      <c r="O79" s="471">
        <v>0</v>
      </c>
      <c r="P79" s="254"/>
    </row>
    <row r="80" spans="1:16" ht="21.75" customHeight="1">
      <c r="A80" s="458"/>
      <c r="B80" s="459"/>
      <c r="C80" s="460"/>
      <c r="D80" s="466"/>
      <c r="E80" s="466"/>
      <c r="F80" s="466"/>
      <c r="G80" s="573" t="s">
        <v>671</v>
      </c>
      <c r="H80" s="573"/>
      <c r="I80" s="467">
        <v>905</v>
      </c>
      <c r="J80" s="468">
        <v>701</v>
      </c>
      <c r="K80" s="469">
        <v>4209915</v>
      </c>
      <c r="L80" s="467">
        <v>1</v>
      </c>
      <c r="M80" s="470">
        <v>40</v>
      </c>
      <c r="N80" s="470">
        <v>0</v>
      </c>
      <c r="O80" s="471">
        <v>0</v>
      </c>
      <c r="P80" s="254"/>
    </row>
    <row r="81" spans="1:16" ht="28.5" customHeight="1">
      <c r="A81" s="458"/>
      <c r="B81" s="459"/>
      <c r="C81" s="460"/>
      <c r="D81" s="466"/>
      <c r="E81" s="466"/>
      <c r="F81" s="572" t="s">
        <v>336</v>
      </c>
      <c r="G81" s="572"/>
      <c r="H81" s="572"/>
      <c r="I81" s="467">
        <v>905</v>
      </c>
      <c r="J81" s="468">
        <v>701</v>
      </c>
      <c r="K81" s="469">
        <v>4209916</v>
      </c>
      <c r="L81" s="467">
        <v>0</v>
      </c>
      <c r="M81" s="470">
        <v>21.7</v>
      </c>
      <c r="N81" s="470">
        <v>0</v>
      </c>
      <c r="O81" s="471">
        <v>0</v>
      </c>
      <c r="P81" s="254"/>
    </row>
    <row r="82" spans="1:16" ht="18.75" customHeight="1">
      <c r="A82" s="458"/>
      <c r="B82" s="459"/>
      <c r="C82" s="460"/>
      <c r="D82" s="466"/>
      <c r="E82" s="466"/>
      <c r="F82" s="466"/>
      <c r="G82" s="573" t="s">
        <v>671</v>
      </c>
      <c r="H82" s="573"/>
      <c r="I82" s="467">
        <v>905</v>
      </c>
      <c r="J82" s="468">
        <v>701</v>
      </c>
      <c r="K82" s="469">
        <v>4209916</v>
      </c>
      <c r="L82" s="467">
        <v>1</v>
      </c>
      <c r="M82" s="470">
        <v>21.7</v>
      </c>
      <c r="N82" s="470">
        <v>0</v>
      </c>
      <c r="O82" s="471">
        <v>0</v>
      </c>
      <c r="P82" s="254"/>
    </row>
    <row r="83" spans="1:16" ht="30" customHeight="1">
      <c r="A83" s="458"/>
      <c r="B83" s="459"/>
      <c r="C83" s="460"/>
      <c r="D83" s="466"/>
      <c r="E83" s="466"/>
      <c r="F83" s="572" t="s">
        <v>337</v>
      </c>
      <c r="G83" s="572"/>
      <c r="H83" s="572"/>
      <c r="I83" s="467">
        <v>905</v>
      </c>
      <c r="J83" s="468">
        <v>701</v>
      </c>
      <c r="K83" s="469">
        <v>4209917</v>
      </c>
      <c r="L83" s="467">
        <v>0</v>
      </c>
      <c r="M83" s="470">
        <v>21.9</v>
      </c>
      <c r="N83" s="470">
        <v>0</v>
      </c>
      <c r="O83" s="471">
        <v>0</v>
      </c>
      <c r="P83" s="254"/>
    </row>
    <row r="84" spans="1:16" ht="21.75" customHeight="1">
      <c r="A84" s="458"/>
      <c r="B84" s="459"/>
      <c r="C84" s="460"/>
      <c r="D84" s="466"/>
      <c r="E84" s="466"/>
      <c r="F84" s="466"/>
      <c r="G84" s="573" t="s">
        <v>671</v>
      </c>
      <c r="H84" s="573"/>
      <c r="I84" s="467">
        <v>905</v>
      </c>
      <c r="J84" s="468">
        <v>701</v>
      </c>
      <c r="K84" s="469">
        <v>4209917</v>
      </c>
      <c r="L84" s="467">
        <v>1</v>
      </c>
      <c r="M84" s="470">
        <v>21.9</v>
      </c>
      <c r="N84" s="470">
        <v>0</v>
      </c>
      <c r="O84" s="471">
        <v>0</v>
      </c>
      <c r="P84" s="254"/>
    </row>
    <row r="85" spans="1:16" ht="27" customHeight="1">
      <c r="A85" s="458"/>
      <c r="B85" s="459"/>
      <c r="C85" s="460"/>
      <c r="D85" s="466"/>
      <c r="E85" s="466"/>
      <c r="F85" s="572" t="s">
        <v>338</v>
      </c>
      <c r="G85" s="572"/>
      <c r="H85" s="572"/>
      <c r="I85" s="467">
        <v>905</v>
      </c>
      <c r="J85" s="468">
        <v>701</v>
      </c>
      <c r="K85" s="469">
        <v>4209918</v>
      </c>
      <c r="L85" s="467">
        <v>0</v>
      </c>
      <c r="M85" s="470">
        <v>22</v>
      </c>
      <c r="N85" s="470">
        <v>0</v>
      </c>
      <c r="O85" s="471">
        <v>0</v>
      </c>
      <c r="P85" s="254"/>
    </row>
    <row r="86" spans="1:16" ht="21.75" customHeight="1">
      <c r="A86" s="458"/>
      <c r="B86" s="459"/>
      <c r="C86" s="460"/>
      <c r="D86" s="466"/>
      <c r="E86" s="466"/>
      <c r="F86" s="466"/>
      <c r="G86" s="573" t="s">
        <v>671</v>
      </c>
      <c r="H86" s="573"/>
      <c r="I86" s="467">
        <v>905</v>
      </c>
      <c r="J86" s="468">
        <v>701</v>
      </c>
      <c r="K86" s="469">
        <v>4209918</v>
      </c>
      <c r="L86" s="467">
        <v>1</v>
      </c>
      <c r="M86" s="470">
        <v>22</v>
      </c>
      <c r="N86" s="470">
        <v>0</v>
      </c>
      <c r="O86" s="471">
        <v>0</v>
      </c>
      <c r="P86" s="254"/>
    </row>
    <row r="87" spans="1:16" ht="32.25" customHeight="1">
      <c r="A87" s="458"/>
      <c r="B87" s="459"/>
      <c r="C87" s="460"/>
      <c r="D87" s="466"/>
      <c r="E87" s="466"/>
      <c r="F87" s="572" t="s">
        <v>339</v>
      </c>
      <c r="G87" s="572"/>
      <c r="H87" s="572"/>
      <c r="I87" s="467">
        <v>905</v>
      </c>
      <c r="J87" s="468">
        <v>701</v>
      </c>
      <c r="K87" s="469">
        <v>4209919</v>
      </c>
      <c r="L87" s="467">
        <v>0</v>
      </c>
      <c r="M87" s="470">
        <v>30</v>
      </c>
      <c r="N87" s="470">
        <v>0</v>
      </c>
      <c r="O87" s="471">
        <v>0</v>
      </c>
      <c r="P87" s="254"/>
    </row>
    <row r="88" spans="1:16" ht="21.75" customHeight="1">
      <c r="A88" s="458"/>
      <c r="B88" s="459"/>
      <c r="C88" s="460"/>
      <c r="D88" s="466"/>
      <c r="E88" s="466"/>
      <c r="F88" s="466"/>
      <c r="G88" s="573" t="s">
        <v>671</v>
      </c>
      <c r="H88" s="573"/>
      <c r="I88" s="467">
        <v>905</v>
      </c>
      <c r="J88" s="468">
        <v>701</v>
      </c>
      <c r="K88" s="469">
        <v>4209919</v>
      </c>
      <c r="L88" s="467">
        <v>1</v>
      </c>
      <c r="M88" s="470">
        <v>30</v>
      </c>
      <c r="N88" s="470">
        <v>0</v>
      </c>
      <c r="O88" s="471">
        <v>0</v>
      </c>
      <c r="P88" s="254"/>
    </row>
    <row r="89" spans="1:16" ht="32.25" customHeight="1">
      <c r="A89" s="458"/>
      <c r="B89" s="459"/>
      <c r="C89" s="460"/>
      <c r="D89" s="466"/>
      <c r="E89" s="466"/>
      <c r="F89" s="572" t="s">
        <v>340</v>
      </c>
      <c r="G89" s="572"/>
      <c r="H89" s="572"/>
      <c r="I89" s="467">
        <v>905</v>
      </c>
      <c r="J89" s="468">
        <v>701</v>
      </c>
      <c r="K89" s="469">
        <v>4209920</v>
      </c>
      <c r="L89" s="467">
        <v>0</v>
      </c>
      <c r="M89" s="470">
        <v>39.5</v>
      </c>
      <c r="N89" s="470">
        <v>0</v>
      </c>
      <c r="O89" s="471">
        <v>0</v>
      </c>
      <c r="P89" s="254"/>
    </row>
    <row r="90" spans="1:16" ht="18" customHeight="1">
      <c r="A90" s="458"/>
      <c r="B90" s="459"/>
      <c r="C90" s="460"/>
      <c r="D90" s="466"/>
      <c r="E90" s="466"/>
      <c r="F90" s="466"/>
      <c r="G90" s="573" t="s">
        <v>671</v>
      </c>
      <c r="H90" s="573"/>
      <c r="I90" s="467">
        <v>905</v>
      </c>
      <c r="J90" s="468">
        <v>701</v>
      </c>
      <c r="K90" s="469">
        <v>4209920</v>
      </c>
      <c r="L90" s="467">
        <v>1</v>
      </c>
      <c r="M90" s="470">
        <v>39.5</v>
      </c>
      <c r="N90" s="470">
        <v>0</v>
      </c>
      <c r="O90" s="471">
        <v>0</v>
      </c>
      <c r="P90" s="254"/>
    </row>
    <row r="91" spans="1:16" ht="30" customHeight="1">
      <c r="A91" s="458"/>
      <c r="B91" s="459"/>
      <c r="C91" s="460"/>
      <c r="D91" s="466"/>
      <c r="E91" s="466"/>
      <c r="F91" s="572" t="s">
        <v>341</v>
      </c>
      <c r="G91" s="572"/>
      <c r="H91" s="572"/>
      <c r="I91" s="467">
        <v>905</v>
      </c>
      <c r="J91" s="468">
        <v>701</v>
      </c>
      <c r="K91" s="469">
        <v>4209921</v>
      </c>
      <c r="L91" s="467">
        <v>0</v>
      </c>
      <c r="M91" s="470">
        <v>85</v>
      </c>
      <c r="N91" s="470">
        <v>0</v>
      </c>
      <c r="O91" s="471">
        <v>0</v>
      </c>
      <c r="P91" s="254"/>
    </row>
    <row r="92" spans="1:16" ht="18.75" customHeight="1">
      <c r="A92" s="458"/>
      <c r="B92" s="459"/>
      <c r="C92" s="460"/>
      <c r="D92" s="466"/>
      <c r="E92" s="466"/>
      <c r="F92" s="466"/>
      <c r="G92" s="573" t="s">
        <v>671</v>
      </c>
      <c r="H92" s="573"/>
      <c r="I92" s="467">
        <v>905</v>
      </c>
      <c r="J92" s="468">
        <v>701</v>
      </c>
      <c r="K92" s="469">
        <v>4209921</v>
      </c>
      <c r="L92" s="467">
        <v>1</v>
      </c>
      <c r="M92" s="470">
        <v>85</v>
      </c>
      <c r="N92" s="470">
        <v>0</v>
      </c>
      <c r="O92" s="471">
        <v>0</v>
      </c>
      <c r="P92" s="254"/>
    </row>
    <row r="93" spans="1:16" ht="32.25" customHeight="1">
      <c r="A93" s="458"/>
      <c r="B93" s="459"/>
      <c r="C93" s="460"/>
      <c r="D93" s="466"/>
      <c r="E93" s="466"/>
      <c r="F93" s="572" t="s">
        <v>342</v>
      </c>
      <c r="G93" s="572"/>
      <c r="H93" s="572"/>
      <c r="I93" s="467">
        <v>905</v>
      </c>
      <c r="J93" s="468">
        <v>701</v>
      </c>
      <c r="K93" s="469">
        <v>4209922</v>
      </c>
      <c r="L93" s="467">
        <v>0</v>
      </c>
      <c r="M93" s="470">
        <v>100</v>
      </c>
      <c r="N93" s="470">
        <v>0</v>
      </c>
      <c r="O93" s="471">
        <v>0</v>
      </c>
      <c r="P93" s="254"/>
    </row>
    <row r="94" spans="1:16" ht="17.25" customHeight="1">
      <c r="A94" s="458"/>
      <c r="B94" s="459"/>
      <c r="C94" s="460"/>
      <c r="D94" s="466"/>
      <c r="E94" s="466"/>
      <c r="F94" s="466"/>
      <c r="G94" s="573" t="s">
        <v>671</v>
      </c>
      <c r="H94" s="573"/>
      <c r="I94" s="467">
        <v>905</v>
      </c>
      <c r="J94" s="468">
        <v>701</v>
      </c>
      <c r="K94" s="469">
        <v>4209922</v>
      </c>
      <c r="L94" s="467">
        <v>1</v>
      </c>
      <c r="M94" s="470">
        <v>100</v>
      </c>
      <c r="N94" s="470">
        <v>0</v>
      </c>
      <c r="O94" s="471">
        <v>0</v>
      </c>
      <c r="P94" s="254"/>
    </row>
    <row r="95" spans="1:16" ht="32.25" customHeight="1">
      <c r="A95" s="458"/>
      <c r="B95" s="459"/>
      <c r="C95" s="460"/>
      <c r="D95" s="466"/>
      <c r="E95" s="466"/>
      <c r="F95" s="572" t="s">
        <v>343</v>
      </c>
      <c r="G95" s="572"/>
      <c r="H95" s="572"/>
      <c r="I95" s="467">
        <v>905</v>
      </c>
      <c r="J95" s="468">
        <v>701</v>
      </c>
      <c r="K95" s="469">
        <v>4209923</v>
      </c>
      <c r="L95" s="467">
        <v>0</v>
      </c>
      <c r="M95" s="470">
        <v>100</v>
      </c>
      <c r="N95" s="470">
        <v>0</v>
      </c>
      <c r="O95" s="471">
        <v>0</v>
      </c>
      <c r="P95" s="254"/>
    </row>
    <row r="96" spans="1:16" ht="21.75" customHeight="1">
      <c r="A96" s="458"/>
      <c r="B96" s="459"/>
      <c r="C96" s="460"/>
      <c r="D96" s="466"/>
      <c r="E96" s="466"/>
      <c r="F96" s="466"/>
      <c r="G96" s="573" t="s">
        <v>671</v>
      </c>
      <c r="H96" s="573"/>
      <c r="I96" s="467">
        <v>905</v>
      </c>
      <c r="J96" s="468">
        <v>701</v>
      </c>
      <c r="K96" s="469">
        <v>4209923</v>
      </c>
      <c r="L96" s="467">
        <v>1</v>
      </c>
      <c r="M96" s="470">
        <v>100</v>
      </c>
      <c r="N96" s="470">
        <v>0</v>
      </c>
      <c r="O96" s="471">
        <v>0</v>
      </c>
      <c r="P96" s="254"/>
    </row>
    <row r="97" spans="1:16" ht="32.25" customHeight="1">
      <c r="A97" s="458"/>
      <c r="B97" s="459"/>
      <c r="C97" s="460"/>
      <c r="D97" s="466"/>
      <c r="E97" s="466"/>
      <c r="F97" s="572" t="s">
        <v>344</v>
      </c>
      <c r="G97" s="572"/>
      <c r="H97" s="572"/>
      <c r="I97" s="467">
        <v>905</v>
      </c>
      <c r="J97" s="468">
        <v>701</v>
      </c>
      <c r="K97" s="469">
        <v>4209924</v>
      </c>
      <c r="L97" s="467">
        <v>0</v>
      </c>
      <c r="M97" s="470">
        <v>64</v>
      </c>
      <c r="N97" s="470">
        <v>0</v>
      </c>
      <c r="O97" s="471">
        <v>0</v>
      </c>
      <c r="P97" s="254"/>
    </row>
    <row r="98" spans="1:16" ht="17.25" customHeight="1">
      <c r="A98" s="458"/>
      <c r="B98" s="459"/>
      <c r="C98" s="460"/>
      <c r="D98" s="466"/>
      <c r="E98" s="466"/>
      <c r="F98" s="466"/>
      <c r="G98" s="573" t="s">
        <v>671</v>
      </c>
      <c r="H98" s="573"/>
      <c r="I98" s="467">
        <v>905</v>
      </c>
      <c r="J98" s="468">
        <v>701</v>
      </c>
      <c r="K98" s="469">
        <v>4209924</v>
      </c>
      <c r="L98" s="467">
        <v>1</v>
      </c>
      <c r="M98" s="470">
        <v>64</v>
      </c>
      <c r="N98" s="470">
        <v>0</v>
      </c>
      <c r="O98" s="471">
        <v>0</v>
      </c>
      <c r="P98" s="254"/>
    </row>
    <row r="99" spans="1:16" ht="42" customHeight="1">
      <c r="A99" s="458"/>
      <c r="B99" s="459"/>
      <c r="C99" s="460"/>
      <c r="D99" s="466"/>
      <c r="E99" s="466"/>
      <c r="F99" s="572" t="s">
        <v>345</v>
      </c>
      <c r="G99" s="572"/>
      <c r="H99" s="572"/>
      <c r="I99" s="467">
        <v>905</v>
      </c>
      <c r="J99" s="468">
        <v>701</v>
      </c>
      <c r="K99" s="469">
        <v>4209925</v>
      </c>
      <c r="L99" s="467">
        <v>0</v>
      </c>
      <c r="M99" s="470">
        <v>60</v>
      </c>
      <c r="N99" s="470">
        <v>0</v>
      </c>
      <c r="O99" s="471">
        <v>0</v>
      </c>
      <c r="P99" s="254"/>
    </row>
    <row r="100" spans="1:16" ht="21.75" customHeight="1">
      <c r="A100" s="458"/>
      <c r="B100" s="459"/>
      <c r="C100" s="460"/>
      <c r="D100" s="466"/>
      <c r="E100" s="466"/>
      <c r="F100" s="466"/>
      <c r="G100" s="573" t="s">
        <v>671</v>
      </c>
      <c r="H100" s="573"/>
      <c r="I100" s="467">
        <v>905</v>
      </c>
      <c r="J100" s="468">
        <v>701</v>
      </c>
      <c r="K100" s="469">
        <v>4209925</v>
      </c>
      <c r="L100" s="467">
        <v>1</v>
      </c>
      <c r="M100" s="470">
        <v>60</v>
      </c>
      <c r="N100" s="470">
        <v>0</v>
      </c>
      <c r="O100" s="471">
        <v>0</v>
      </c>
      <c r="P100" s="254"/>
    </row>
    <row r="101" spans="1:16" ht="53.25" customHeight="1">
      <c r="A101" s="458"/>
      <c r="B101" s="459"/>
      <c r="C101" s="460"/>
      <c r="D101" s="466"/>
      <c r="E101" s="466"/>
      <c r="F101" s="572" t="s">
        <v>346</v>
      </c>
      <c r="G101" s="572"/>
      <c r="H101" s="572"/>
      <c r="I101" s="467">
        <v>905</v>
      </c>
      <c r="J101" s="468">
        <v>701</v>
      </c>
      <c r="K101" s="469">
        <v>4209926</v>
      </c>
      <c r="L101" s="467">
        <v>0</v>
      </c>
      <c r="M101" s="470">
        <v>143</v>
      </c>
      <c r="N101" s="470">
        <v>0</v>
      </c>
      <c r="O101" s="471">
        <v>0</v>
      </c>
      <c r="P101" s="254"/>
    </row>
    <row r="102" spans="1:16" ht="21.75" customHeight="1">
      <c r="A102" s="458"/>
      <c r="B102" s="459"/>
      <c r="C102" s="460"/>
      <c r="D102" s="466"/>
      <c r="E102" s="466"/>
      <c r="F102" s="466"/>
      <c r="G102" s="573" t="s">
        <v>671</v>
      </c>
      <c r="H102" s="573"/>
      <c r="I102" s="467">
        <v>905</v>
      </c>
      <c r="J102" s="468">
        <v>701</v>
      </c>
      <c r="K102" s="469">
        <v>4209926</v>
      </c>
      <c r="L102" s="467">
        <v>1</v>
      </c>
      <c r="M102" s="470">
        <v>143</v>
      </c>
      <c r="N102" s="470">
        <v>0</v>
      </c>
      <c r="O102" s="471">
        <v>0</v>
      </c>
      <c r="P102" s="254"/>
    </row>
    <row r="103" spans="1:16" ht="42.75" customHeight="1">
      <c r="A103" s="458"/>
      <c r="B103" s="459"/>
      <c r="C103" s="460"/>
      <c r="D103" s="466"/>
      <c r="E103" s="466"/>
      <c r="F103" s="572" t="s">
        <v>347</v>
      </c>
      <c r="G103" s="572"/>
      <c r="H103" s="572"/>
      <c r="I103" s="467">
        <v>905</v>
      </c>
      <c r="J103" s="468">
        <v>701</v>
      </c>
      <c r="K103" s="469">
        <v>4209927</v>
      </c>
      <c r="L103" s="467">
        <v>0</v>
      </c>
      <c r="M103" s="470">
        <v>125</v>
      </c>
      <c r="N103" s="470">
        <v>0</v>
      </c>
      <c r="O103" s="471">
        <v>0</v>
      </c>
      <c r="P103" s="254"/>
    </row>
    <row r="104" spans="1:16" ht="21.75" customHeight="1">
      <c r="A104" s="458"/>
      <c r="B104" s="459"/>
      <c r="C104" s="460"/>
      <c r="D104" s="466"/>
      <c r="E104" s="466"/>
      <c r="F104" s="466"/>
      <c r="G104" s="573" t="s">
        <v>671</v>
      </c>
      <c r="H104" s="573"/>
      <c r="I104" s="467">
        <v>905</v>
      </c>
      <c r="J104" s="468">
        <v>701</v>
      </c>
      <c r="K104" s="469">
        <v>4209927</v>
      </c>
      <c r="L104" s="467">
        <v>1</v>
      </c>
      <c r="M104" s="470">
        <v>125</v>
      </c>
      <c r="N104" s="470">
        <v>0</v>
      </c>
      <c r="O104" s="471">
        <v>0</v>
      </c>
      <c r="P104" s="254"/>
    </row>
    <row r="105" spans="1:16" ht="32.25" customHeight="1">
      <c r="A105" s="458"/>
      <c r="B105" s="459"/>
      <c r="C105" s="460"/>
      <c r="D105" s="466"/>
      <c r="E105" s="466"/>
      <c r="F105" s="572" t="s">
        <v>348</v>
      </c>
      <c r="G105" s="572"/>
      <c r="H105" s="572"/>
      <c r="I105" s="467">
        <v>905</v>
      </c>
      <c r="J105" s="468">
        <v>701</v>
      </c>
      <c r="K105" s="469">
        <v>4209928</v>
      </c>
      <c r="L105" s="467">
        <v>0</v>
      </c>
      <c r="M105" s="470">
        <v>50</v>
      </c>
      <c r="N105" s="470">
        <v>0</v>
      </c>
      <c r="O105" s="471">
        <v>0</v>
      </c>
      <c r="P105" s="254"/>
    </row>
    <row r="106" spans="1:16" ht="21.75" customHeight="1">
      <c r="A106" s="458"/>
      <c r="B106" s="459"/>
      <c r="C106" s="460"/>
      <c r="D106" s="466"/>
      <c r="E106" s="466"/>
      <c r="F106" s="466"/>
      <c r="G106" s="573" t="s">
        <v>671</v>
      </c>
      <c r="H106" s="573"/>
      <c r="I106" s="467">
        <v>905</v>
      </c>
      <c r="J106" s="468">
        <v>701</v>
      </c>
      <c r="K106" s="469">
        <v>4209928</v>
      </c>
      <c r="L106" s="467">
        <v>1</v>
      </c>
      <c r="M106" s="470">
        <v>50</v>
      </c>
      <c r="N106" s="470">
        <v>0</v>
      </c>
      <c r="O106" s="471">
        <v>0</v>
      </c>
      <c r="P106" s="254"/>
    </row>
    <row r="107" spans="1:16" ht="32.25" customHeight="1">
      <c r="A107" s="458"/>
      <c r="B107" s="459"/>
      <c r="C107" s="460"/>
      <c r="D107" s="466"/>
      <c r="E107" s="466"/>
      <c r="F107" s="572" t="s">
        <v>349</v>
      </c>
      <c r="G107" s="572"/>
      <c r="H107" s="572"/>
      <c r="I107" s="467">
        <v>905</v>
      </c>
      <c r="J107" s="468">
        <v>701</v>
      </c>
      <c r="K107" s="469">
        <v>4209929</v>
      </c>
      <c r="L107" s="467">
        <v>0</v>
      </c>
      <c r="M107" s="470">
        <v>100</v>
      </c>
      <c r="N107" s="470">
        <v>0</v>
      </c>
      <c r="O107" s="471">
        <v>0</v>
      </c>
      <c r="P107" s="254"/>
    </row>
    <row r="108" spans="1:16" ht="18" customHeight="1">
      <c r="A108" s="458"/>
      <c r="B108" s="459"/>
      <c r="C108" s="460"/>
      <c r="D108" s="466"/>
      <c r="E108" s="466"/>
      <c r="F108" s="466"/>
      <c r="G108" s="573" t="s">
        <v>671</v>
      </c>
      <c r="H108" s="573"/>
      <c r="I108" s="467">
        <v>905</v>
      </c>
      <c r="J108" s="468">
        <v>701</v>
      </c>
      <c r="K108" s="469">
        <v>4209929</v>
      </c>
      <c r="L108" s="467">
        <v>1</v>
      </c>
      <c r="M108" s="470">
        <v>100</v>
      </c>
      <c r="N108" s="470">
        <v>0</v>
      </c>
      <c r="O108" s="471">
        <v>0</v>
      </c>
      <c r="P108" s="254"/>
    </row>
    <row r="109" spans="1:16" ht="17.25" customHeight="1">
      <c r="A109" s="458"/>
      <c r="B109" s="459"/>
      <c r="C109" s="460"/>
      <c r="D109" s="466"/>
      <c r="E109" s="466"/>
      <c r="F109" s="572" t="s">
        <v>350</v>
      </c>
      <c r="G109" s="572"/>
      <c r="H109" s="572"/>
      <c r="I109" s="467">
        <v>905</v>
      </c>
      <c r="J109" s="468">
        <v>701</v>
      </c>
      <c r="K109" s="469">
        <v>4209930</v>
      </c>
      <c r="L109" s="467">
        <v>0</v>
      </c>
      <c r="M109" s="470">
        <v>100</v>
      </c>
      <c r="N109" s="470">
        <v>0</v>
      </c>
      <c r="O109" s="471">
        <v>0</v>
      </c>
      <c r="P109" s="254"/>
    </row>
    <row r="110" spans="1:16" ht="18" customHeight="1">
      <c r="A110" s="458"/>
      <c r="B110" s="459"/>
      <c r="C110" s="460"/>
      <c r="D110" s="466"/>
      <c r="E110" s="466"/>
      <c r="F110" s="466"/>
      <c r="G110" s="573" t="s">
        <v>671</v>
      </c>
      <c r="H110" s="573"/>
      <c r="I110" s="467">
        <v>905</v>
      </c>
      <c r="J110" s="468">
        <v>701</v>
      </c>
      <c r="K110" s="469">
        <v>4209930</v>
      </c>
      <c r="L110" s="467">
        <v>1</v>
      </c>
      <c r="M110" s="470">
        <v>100</v>
      </c>
      <c r="N110" s="470">
        <v>0</v>
      </c>
      <c r="O110" s="471">
        <v>0</v>
      </c>
      <c r="P110" s="254"/>
    </row>
    <row r="111" spans="1:16" ht="30.75" customHeight="1">
      <c r="A111" s="458"/>
      <c r="B111" s="459"/>
      <c r="C111" s="460"/>
      <c r="D111" s="466"/>
      <c r="E111" s="466"/>
      <c r="F111" s="572" t="s">
        <v>351</v>
      </c>
      <c r="G111" s="572"/>
      <c r="H111" s="572"/>
      <c r="I111" s="467">
        <v>905</v>
      </c>
      <c r="J111" s="468">
        <v>701</v>
      </c>
      <c r="K111" s="469">
        <v>4209931</v>
      </c>
      <c r="L111" s="467">
        <v>0</v>
      </c>
      <c r="M111" s="470">
        <v>88.5</v>
      </c>
      <c r="N111" s="470">
        <v>0</v>
      </c>
      <c r="O111" s="471">
        <v>0</v>
      </c>
      <c r="P111" s="254"/>
    </row>
    <row r="112" spans="1:16" ht="13.5" customHeight="1">
      <c r="A112" s="458"/>
      <c r="B112" s="459"/>
      <c r="C112" s="460"/>
      <c r="D112" s="466"/>
      <c r="E112" s="466"/>
      <c r="F112" s="466"/>
      <c r="G112" s="573" t="s">
        <v>671</v>
      </c>
      <c r="H112" s="573"/>
      <c r="I112" s="467">
        <v>905</v>
      </c>
      <c r="J112" s="468">
        <v>701</v>
      </c>
      <c r="K112" s="469">
        <v>4209931</v>
      </c>
      <c r="L112" s="467">
        <v>1</v>
      </c>
      <c r="M112" s="470">
        <v>88.5</v>
      </c>
      <c r="N112" s="470">
        <v>0</v>
      </c>
      <c r="O112" s="471">
        <v>0</v>
      </c>
      <c r="P112" s="254"/>
    </row>
    <row r="113" spans="1:16" ht="32.25" customHeight="1">
      <c r="A113" s="458"/>
      <c r="B113" s="459"/>
      <c r="C113" s="460"/>
      <c r="D113" s="466"/>
      <c r="E113" s="466"/>
      <c r="F113" s="572" t="s">
        <v>352</v>
      </c>
      <c r="G113" s="572"/>
      <c r="H113" s="572"/>
      <c r="I113" s="467">
        <v>905</v>
      </c>
      <c r="J113" s="468">
        <v>701</v>
      </c>
      <c r="K113" s="469">
        <v>4209932</v>
      </c>
      <c r="L113" s="467">
        <v>0</v>
      </c>
      <c r="M113" s="470">
        <v>99</v>
      </c>
      <c r="N113" s="470">
        <v>0</v>
      </c>
      <c r="O113" s="471">
        <v>0</v>
      </c>
      <c r="P113" s="254"/>
    </row>
    <row r="114" spans="1:16" ht="21.75" customHeight="1">
      <c r="A114" s="458"/>
      <c r="B114" s="459"/>
      <c r="C114" s="460"/>
      <c r="D114" s="466"/>
      <c r="E114" s="466"/>
      <c r="F114" s="466"/>
      <c r="G114" s="573" t="s">
        <v>671</v>
      </c>
      <c r="H114" s="573"/>
      <c r="I114" s="467">
        <v>905</v>
      </c>
      <c r="J114" s="468">
        <v>701</v>
      </c>
      <c r="K114" s="469">
        <v>4209932</v>
      </c>
      <c r="L114" s="467">
        <v>1</v>
      </c>
      <c r="M114" s="470">
        <v>99</v>
      </c>
      <c r="N114" s="470">
        <v>0</v>
      </c>
      <c r="O114" s="471">
        <v>0</v>
      </c>
      <c r="P114" s="254"/>
    </row>
    <row r="115" spans="1:16" ht="32.25" customHeight="1">
      <c r="A115" s="458"/>
      <c r="B115" s="459"/>
      <c r="C115" s="460"/>
      <c r="D115" s="466"/>
      <c r="E115" s="466"/>
      <c r="F115" s="572" t="s">
        <v>353</v>
      </c>
      <c r="G115" s="572"/>
      <c r="H115" s="572"/>
      <c r="I115" s="467">
        <v>905</v>
      </c>
      <c r="J115" s="468">
        <v>701</v>
      </c>
      <c r="K115" s="469">
        <v>4209933</v>
      </c>
      <c r="L115" s="467">
        <v>0</v>
      </c>
      <c r="M115" s="470">
        <v>156</v>
      </c>
      <c r="N115" s="470">
        <v>0</v>
      </c>
      <c r="O115" s="471">
        <v>0</v>
      </c>
      <c r="P115" s="254"/>
    </row>
    <row r="116" spans="1:16" ht="21.75" customHeight="1">
      <c r="A116" s="458"/>
      <c r="B116" s="459"/>
      <c r="C116" s="460"/>
      <c r="D116" s="466"/>
      <c r="E116" s="466"/>
      <c r="F116" s="466"/>
      <c r="G116" s="573" t="s">
        <v>671</v>
      </c>
      <c r="H116" s="573"/>
      <c r="I116" s="467">
        <v>905</v>
      </c>
      <c r="J116" s="468">
        <v>701</v>
      </c>
      <c r="K116" s="469">
        <v>4209933</v>
      </c>
      <c r="L116" s="467">
        <v>1</v>
      </c>
      <c r="M116" s="470">
        <v>156</v>
      </c>
      <c r="N116" s="470">
        <v>0</v>
      </c>
      <c r="O116" s="471">
        <v>0</v>
      </c>
      <c r="P116" s="254"/>
    </row>
    <row r="117" spans="1:16" ht="32.25" customHeight="1">
      <c r="A117" s="458"/>
      <c r="B117" s="459"/>
      <c r="C117" s="460"/>
      <c r="D117" s="466"/>
      <c r="E117" s="466"/>
      <c r="F117" s="572" t="s">
        <v>354</v>
      </c>
      <c r="G117" s="572"/>
      <c r="H117" s="572"/>
      <c r="I117" s="467">
        <v>905</v>
      </c>
      <c r="J117" s="468">
        <v>701</v>
      </c>
      <c r="K117" s="469">
        <v>4209934</v>
      </c>
      <c r="L117" s="467">
        <v>0</v>
      </c>
      <c r="M117" s="470">
        <v>99</v>
      </c>
      <c r="N117" s="470">
        <v>0</v>
      </c>
      <c r="O117" s="471">
        <v>0</v>
      </c>
      <c r="P117" s="254"/>
    </row>
    <row r="118" spans="1:16" ht="21.75" customHeight="1">
      <c r="A118" s="458"/>
      <c r="B118" s="459"/>
      <c r="C118" s="460"/>
      <c r="D118" s="466"/>
      <c r="E118" s="466"/>
      <c r="F118" s="466"/>
      <c r="G118" s="573" t="s">
        <v>671</v>
      </c>
      <c r="H118" s="573"/>
      <c r="I118" s="467">
        <v>905</v>
      </c>
      <c r="J118" s="468">
        <v>701</v>
      </c>
      <c r="K118" s="469">
        <v>4209934</v>
      </c>
      <c r="L118" s="467">
        <v>1</v>
      </c>
      <c r="M118" s="470">
        <v>99</v>
      </c>
      <c r="N118" s="470">
        <v>0</v>
      </c>
      <c r="O118" s="471">
        <v>0</v>
      </c>
      <c r="P118" s="254"/>
    </row>
    <row r="119" spans="1:16" ht="32.25" customHeight="1">
      <c r="A119" s="458"/>
      <c r="B119" s="459"/>
      <c r="C119" s="460"/>
      <c r="D119" s="466"/>
      <c r="E119" s="466"/>
      <c r="F119" s="572" t="s">
        <v>355</v>
      </c>
      <c r="G119" s="572"/>
      <c r="H119" s="572"/>
      <c r="I119" s="467">
        <v>905</v>
      </c>
      <c r="J119" s="468">
        <v>701</v>
      </c>
      <c r="K119" s="469">
        <v>4209935</v>
      </c>
      <c r="L119" s="467">
        <v>0</v>
      </c>
      <c r="M119" s="470">
        <v>90</v>
      </c>
      <c r="N119" s="470">
        <v>0</v>
      </c>
      <c r="O119" s="471">
        <v>0</v>
      </c>
      <c r="P119" s="254"/>
    </row>
    <row r="120" spans="1:16" ht="21.75" customHeight="1">
      <c r="A120" s="458"/>
      <c r="B120" s="459"/>
      <c r="C120" s="460"/>
      <c r="D120" s="466"/>
      <c r="E120" s="466"/>
      <c r="F120" s="466"/>
      <c r="G120" s="573" t="s">
        <v>671</v>
      </c>
      <c r="H120" s="573"/>
      <c r="I120" s="467">
        <v>905</v>
      </c>
      <c r="J120" s="468">
        <v>701</v>
      </c>
      <c r="K120" s="469">
        <v>4209935</v>
      </c>
      <c r="L120" s="467">
        <v>1</v>
      </c>
      <c r="M120" s="470">
        <v>90</v>
      </c>
      <c r="N120" s="470">
        <v>0</v>
      </c>
      <c r="O120" s="471">
        <v>0</v>
      </c>
      <c r="P120" s="254"/>
    </row>
    <row r="121" spans="1:16" ht="27.75" customHeight="1">
      <c r="A121" s="458"/>
      <c r="B121" s="459"/>
      <c r="C121" s="460"/>
      <c r="D121" s="466"/>
      <c r="E121" s="466"/>
      <c r="F121" s="572" t="s">
        <v>356</v>
      </c>
      <c r="G121" s="572"/>
      <c r="H121" s="572"/>
      <c r="I121" s="467">
        <v>905</v>
      </c>
      <c r="J121" s="468">
        <v>701</v>
      </c>
      <c r="K121" s="469">
        <v>4209936</v>
      </c>
      <c r="L121" s="467">
        <v>0</v>
      </c>
      <c r="M121" s="470">
        <v>40</v>
      </c>
      <c r="N121" s="470">
        <v>0</v>
      </c>
      <c r="O121" s="471">
        <v>0</v>
      </c>
      <c r="P121" s="254"/>
    </row>
    <row r="122" spans="1:16" ht="16.5" customHeight="1">
      <c r="A122" s="458"/>
      <c r="B122" s="459"/>
      <c r="C122" s="460"/>
      <c r="D122" s="466"/>
      <c r="E122" s="466"/>
      <c r="F122" s="466"/>
      <c r="G122" s="573" t="s">
        <v>671</v>
      </c>
      <c r="H122" s="573"/>
      <c r="I122" s="467">
        <v>905</v>
      </c>
      <c r="J122" s="468">
        <v>701</v>
      </c>
      <c r="K122" s="469">
        <v>4209936</v>
      </c>
      <c r="L122" s="467">
        <v>1</v>
      </c>
      <c r="M122" s="470">
        <v>40</v>
      </c>
      <c r="N122" s="470">
        <v>0</v>
      </c>
      <c r="O122" s="471">
        <v>0</v>
      </c>
      <c r="P122" s="254"/>
    </row>
    <row r="123" spans="1:16" ht="27" customHeight="1">
      <c r="A123" s="458"/>
      <c r="B123" s="459"/>
      <c r="C123" s="460"/>
      <c r="D123" s="466"/>
      <c r="E123" s="466"/>
      <c r="F123" s="572" t="s">
        <v>357</v>
      </c>
      <c r="G123" s="572"/>
      <c r="H123" s="572"/>
      <c r="I123" s="467">
        <v>905</v>
      </c>
      <c r="J123" s="468">
        <v>701</v>
      </c>
      <c r="K123" s="469">
        <v>4209937</v>
      </c>
      <c r="L123" s="467">
        <v>0</v>
      </c>
      <c r="M123" s="470">
        <v>38.5</v>
      </c>
      <c r="N123" s="470">
        <v>0</v>
      </c>
      <c r="O123" s="471">
        <v>0</v>
      </c>
      <c r="P123" s="254"/>
    </row>
    <row r="124" spans="1:16" ht="18.75" customHeight="1">
      <c r="A124" s="458"/>
      <c r="B124" s="459"/>
      <c r="C124" s="460"/>
      <c r="D124" s="466"/>
      <c r="E124" s="466"/>
      <c r="F124" s="466"/>
      <c r="G124" s="573" t="s">
        <v>671</v>
      </c>
      <c r="H124" s="573"/>
      <c r="I124" s="467">
        <v>905</v>
      </c>
      <c r="J124" s="468">
        <v>701</v>
      </c>
      <c r="K124" s="469">
        <v>4209937</v>
      </c>
      <c r="L124" s="467">
        <v>1</v>
      </c>
      <c r="M124" s="470">
        <v>38.5</v>
      </c>
      <c r="N124" s="470">
        <v>0</v>
      </c>
      <c r="O124" s="471">
        <v>0</v>
      </c>
      <c r="P124" s="254"/>
    </row>
    <row r="125" spans="1:16" ht="27" customHeight="1">
      <c r="A125" s="458"/>
      <c r="B125" s="459"/>
      <c r="C125" s="460"/>
      <c r="D125" s="466"/>
      <c r="E125" s="466"/>
      <c r="F125" s="572" t="s">
        <v>358</v>
      </c>
      <c r="G125" s="572"/>
      <c r="H125" s="572"/>
      <c r="I125" s="467">
        <v>905</v>
      </c>
      <c r="J125" s="468">
        <v>701</v>
      </c>
      <c r="K125" s="469">
        <v>4209938</v>
      </c>
      <c r="L125" s="467">
        <v>0</v>
      </c>
      <c r="M125" s="470">
        <v>94.8</v>
      </c>
      <c r="N125" s="470">
        <v>0</v>
      </c>
      <c r="O125" s="471">
        <v>0</v>
      </c>
      <c r="P125" s="254"/>
    </row>
    <row r="126" spans="1:16" ht="21.75" customHeight="1">
      <c r="A126" s="458"/>
      <c r="B126" s="459"/>
      <c r="C126" s="460"/>
      <c r="D126" s="466"/>
      <c r="E126" s="466"/>
      <c r="F126" s="466"/>
      <c r="G126" s="573" t="s">
        <v>671</v>
      </c>
      <c r="H126" s="573"/>
      <c r="I126" s="467">
        <v>905</v>
      </c>
      <c r="J126" s="468">
        <v>701</v>
      </c>
      <c r="K126" s="469">
        <v>4209938</v>
      </c>
      <c r="L126" s="467">
        <v>1</v>
      </c>
      <c r="M126" s="470">
        <v>94.8</v>
      </c>
      <c r="N126" s="470">
        <v>0</v>
      </c>
      <c r="O126" s="471">
        <v>0</v>
      </c>
      <c r="P126" s="254"/>
    </row>
    <row r="127" spans="1:16" ht="32.25" customHeight="1">
      <c r="A127" s="458"/>
      <c r="B127" s="459"/>
      <c r="C127" s="460"/>
      <c r="D127" s="466"/>
      <c r="E127" s="466"/>
      <c r="F127" s="572" t="s">
        <v>359</v>
      </c>
      <c r="G127" s="572"/>
      <c r="H127" s="572"/>
      <c r="I127" s="467">
        <v>905</v>
      </c>
      <c r="J127" s="468">
        <v>701</v>
      </c>
      <c r="K127" s="469">
        <v>4209939</v>
      </c>
      <c r="L127" s="467">
        <v>0</v>
      </c>
      <c r="M127" s="470">
        <v>40</v>
      </c>
      <c r="N127" s="470">
        <v>0</v>
      </c>
      <c r="O127" s="471">
        <v>0</v>
      </c>
      <c r="P127" s="254"/>
    </row>
    <row r="128" spans="1:16" ht="20.25" customHeight="1">
      <c r="A128" s="458"/>
      <c r="B128" s="459"/>
      <c r="C128" s="460"/>
      <c r="D128" s="466"/>
      <c r="E128" s="466"/>
      <c r="F128" s="466"/>
      <c r="G128" s="573" t="s">
        <v>671</v>
      </c>
      <c r="H128" s="573"/>
      <c r="I128" s="467">
        <v>905</v>
      </c>
      <c r="J128" s="468">
        <v>701</v>
      </c>
      <c r="K128" s="469">
        <v>4209939</v>
      </c>
      <c r="L128" s="467">
        <v>1</v>
      </c>
      <c r="M128" s="470">
        <v>40</v>
      </c>
      <c r="N128" s="470">
        <v>0</v>
      </c>
      <c r="O128" s="471">
        <v>0</v>
      </c>
      <c r="P128" s="254"/>
    </row>
    <row r="129" spans="1:16" ht="27.75" customHeight="1">
      <c r="A129" s="458"/>
      <c r="B129" s="459"/>
      <c r="C129" s="460"/>
      <c r="D129" s="466"/>
      <c r="E129" s="466"/>
      <c r="F129" s="572" t="s">
        <v>360</v>
      </c>
      <c r="G129" s="572"/>
      <c r="H129" s="572"/>
      <c r="I129" s="467">
        <v>905</v>
      </c>
      <c r="J129" s="468">
        <v>701</v>
      </c>
      <c r="K129" s="469">
        <v>4209940</v>
      </c>
      <c r="L129" s="467">
        <v>0</v>
      </c>
      <c r="M129" s="470">
        <v>20.9</v>
      </c>
      <c r="N129" s="470">
        <v>0</v>
      </c>
      <c r="O129" s="471">
        <v>0</v>
      </c>
      <c r="P129" s="254"/>
    </row>
    <row r="130" spans="1:16" ht="19.5" customHeight="1">
      <c r="A130" s="458"/>
      <c r="B130" s="459"/>
      <c r="C130" s="460"/>
      <c r="D130" s="466"/>
      <c r="E130" s="466"/>
      <c r="F130" s="466"/>
      <c r="G130" s="573" t="s">
        <v>671</v>
      </c>
      <c r="H130" s="573"/>
      <c r="I130" s="467">
        <v>905</v>
      </c>
      <c r="J130" s="468">
        <v>701</v>
      </c>
      <c r="K130" s="469">
        <v>4209940</v>
      </c>
      <c r="L130" s="467">
        <v>1</v>
      </c>
      <c r="M130" s="470">
        <v>20.9</v>
      </c>
      <c r="N130" s="470">
        <v>0</v>
      </c>
      <c r="O130" s="471">
        <v>0</v>
      </c>
      <c r="P130" s="254"/>
    </row>
    <row r="131" spans="1:16" ht="32.25" customHeight="1">
      <c r="A131" s="458"/>
      <c r="B131" s="459"/>
      <c r="C131" s="460"/>
      <c r="D131" s="466"/>
      <c r="E131" s="466"/>
      <c r="F131" s="572" t="s">
        <v>361</v>
      </c>
      <c r="G131" s="572"/>
      <c r="H131" s="572"/>
      <c r="I131" s="467">
        <v>905</v>
      </c>
      <c r="J131" s="468">
        <v>701</v>
      </c>
      <c r="K131" s="469">
        <v>4209941</v>
      </c>
      <c r="L131" s="467">
        <v>0</v>
      </c>
      <c r="M131" s="470">
        <v>30</v>
      </c>
      <c r="N131" s="470">
        <v>0</v>
      </c>
      <c r="O131" s="471">
        <v>0</v>
      </c>
      <c r="P131" s="254"/>
    </row>
    <row r="132" spans="1:16" ht="21.75" customHeight="1">
      <c r="A132" s="458"/>
      <c r="B132" s="459"/>
      <c r="C132" s="460"/>
      <c r="D132" s="466"/>
      <c r="E132" s="466"/>
      <c r="F132" s="466"/>
      <c r="G132" s="573" t="s">
        <v>671</v>
      </c>
      <c r="H132" s="573"/>
      <c r="I132" s="467">
        <v>905</v>
      </c>
      <c r="J132" s="468">
        <v>701</v>
      </c>
      <c r="K132" s="469">
        <v>4209941</v>
      </c>
      <c r="L132" s="467">
        <v>1</v>
      </c>
      <c r="M132" s="470">
        <v>30</v>
      </c>
      <c r="N132" s="470">
        <v>0</v>
      </c>
      <c r="O132" s="471">
        <v>0</v>
      </c>
      <c r="P132" s="254"/>
    </row>
    <row r="133" spans="1:16" ht="32.25" customHeight="1">
      <c r="A133" s="458"/>
      <c r="B133" s="459"/>
      <c r="C133" s="460"/>
      <c r="D133" s="466"/>
      <c r="E133" s="466"/>
      <c r="F133" s="572" t="s">
        <v>362</v>
      </c>
      <c r="G133" s="572"/>
      <c r="H133" s="572"/>
      <c r="I133" s="467">
        <v>905</v>
      </c>
      <c r="J133" s="468">
        <v>701</v>
      </c>
      <c r="K133" s="469">
        <v>4209942</v>
      </c>
      <c r="L133" s="467">
        <v>0</v>
      </c>
      <c r="M133" s="470">
        <v>30</v>
      </c>
      <c r="N133" s="470">
        <v>0</v>
      </c>
      <c r="O133" s="471">
        <v>0</v>
      </c>
      <c r="P133" s="254"/>
    </row>
    <row r="134" spans="1:16" ht="21.75" customHeight="1">
      <c r="A134" s="458"/>
      <c r="B134" s="459"/>
      <c r="C134" s="460"/>
      <c r="D134" s="466"/>
      <c r="E134" s="466"/>
      <c r="F134" s="466"/>
      <c r="G134" s="573" t="s">
        <v>671</v>
      </c>
      <c r="H134" s="573"/>
      <c r="I134" s="467">
        <v>905</v>
      </c>
      <c r="J134" s="468">
        <v>701</v>
      </c>
      <c r="K134" s="469">
        <v>4209942</v>
      </c>
      <c r="L134" s="467">
        <v>1</v>
      </c>
      <c r="M134" s="470">
        <v>30</v>
      </c>
      <c r="N134" s="470">
        <v>0</v>
      </c>
      <c r="O134" s="471">
        <v>0</v>
      </c>
      <c r="P134" s="254"/>
    </row>
    <row r="135" spans="1:16" ht="32.25" customHeight="1">
      <c r="A135" s="458"/>
      <c r="B135" s="459"/>
      <c r="C135" s="460"/>
      <c r="D135" s="466"/>
      <c r="E135" s="466"/>
      <c r="F135" s="572" t="s">
        <v>363</v>
      </c>
      <c r="G135" s="572"/>
      <c r="H135" s="572"/>
      <c r="I135" s="467">
        <v>905</v>
      </c>
      <c r="J135" s="468">
        <v>701</v>
      </c>
      <c r="K135" s="469">
        <v>4209943</v>
      </c>
      <c r="L135" s="467">
        <v>0</v>
      </c>
      <c r="M135" s="470">
        <v>30</v>
      </c>
      <c r="N135" s="470">
        <v>0</v>
      </c>
      <c r="O135" s="471">
        <v>0</v>
      </c>
      <c r="P135" s="254"/>
    </row>
    <row r="136" spans="1:16" ht="21.75" customHeight="1">
      <c r="A136" s="458"/>
      <c r="B136" s="459"/>
      <c r="C136" s="460"/>
      <c r="D136" s="466"/>
      <c r="E136" s="466"/>
      <c r="F136" s="466"/>
      <c r="G136" s="573" t="s">
        <v>671</v>
      </c>
      <c r="H136" s="573"/>
      <c r="I136" s="467">
        <v>905</v>
      </c>
      <c r="J136" s="468">
        <v>701</v>
      </c>
      <c r="K136" s="469">
        <v>4209943</v>
      </c>
      <c r="L136" s="467">
        <v>1</v>
      </c>
      <c r="M136" s="470">
        <v>30</v>
      </c>
      <c r="N136" s="470">
        <v>0</v>
      </c>
      <c r="O136" s="471">
        <v>0</v>
      </c>
      <c r="P136" s="254"/>
    </row>
    <row r="137" spans="1:16" ht="32.25" customHeight="1">
      <c r="A137" s="458"/>
      <c r="B137" s="459"/>
      <c r="C137" s="460"/>
      <c r="D137" s="466"/>
      <c r="E137" s="466"/>
      <c r="F137" s="572" t="s">
        <v>364</v>
      </c>
      <c r="G137" s="572"/>
      <c r="H137" s="572"/>
      <c r="I137" s="467">
        <v>905</v>
      </c>
      <c r="J137" s="468">
        <v>701</v>
      </c>
      <c r="K137" s="469">
        <v>4209944</v>
      </c>
      <c r="L137" s="467">
        <v>0</v>
      </c>
      <c r="M137" s="470">
        <v>19</v>
      </c>
      <c r="N137" s="470">
        <v>0</v>
      </c>
      <c r="O137" s="471">
        <v>0</v>
      </c>
      <c r="P137" s="254"/>
    </row>
    <row r="138" spans="1:16" ht="21.75" customHeight="1">
      <c r="A138" s="458"/>
      <c r="B138" s="459"/>
      <c r="C138" s="460"/>
      <c r="D138" s="466"/>
      <c r="E138" s="466"/>
      <c r="F138" s="466"/>
      <c r="G138" s="573" t="s">
        <v>671</v>
      </c>
      <c r="H138" s="573"/>
      <c r="I138" s="467">
        <v>905</v>
      </c>
      <c r="J138" s="468">
        <v>701</v>
      </c>
      <c r="K138" s="469">
        <v>4209944</v>
      </c>
      <c r="L138" s="467">
        <v>1</v>
      </c>
      <c r="M138" s="470">
        <v>19</v>
      </c>
      <c r="N138" s="470">
        <v>0</v>
      </c>
      <c r="O138" s="471">
        <v>0</v>
      </c>
      <c r="P138" s="254"/>
    </row>
    <row r="139" spans="1:16" ht="32.25" customHeight="1">
      <c r="A139" s="458"/>
      <c r="B139" s="459"/>
      <c r="C139" s="460"/>
      <c r="D139" s="466"/>
      <c r="E139" s="466"/>
      <c r="F139" s="572" t="s">
        <v>365</v>
      </c>
      <c r="G139" s="572"/>
      <c r="H139" s="572"/>
      <c r="I139" s="467">
        <v>905</v>
      </c>
      <c r="J139" s="468">
        <v>701</v>
      </c>
      <c r="K139" s="469">
        <v>4209945</v>
      </c>
      <c r="L139" s="467">
        <v>0</v>
      </c>
      <c r="M139" s="470">
        <v>19</v>
      </c>
      <c r="N139" s="470">
        <v>0</v>
      </c>
      <c r="O139" s="471">
        <v>0</v>
      </c>
      <c r="P139" s="254"/>
    </row>
    <row r="140" spans="1:16" ht="21.75" customHeight="1">
      <c r="A140" s="458"/>
      <c r="B140" s="459"/>
      <c r="C140" s="460"/>
      <c r="D140" s="466"/>
      <c r="E140" s="466"/>
      <c r="F140" s="466"/>
      <c r="G140" s="573" t="s">
        <v>671</v>
      </c>
      <c r="H140" s="573"/>
      <c r="I140" s="467">
        <v>905</v>
      </c>
      <c r="J140" s="468">
        <v>701</v>
      </c>
      <c r="K140" s="469">
        <v>4209945</v>
      </c>
      <c r="L140" s="467">
        <v>1</v>
      </c>
      <c r="M140" s="470">
        <v>19</v>
      </c>
      <c r="N140" s="470">
        <v>0</v>
      </c>
      <c r="O140" s="471">
        <v>0</v>
      </c>
      <c r="P140" s="254"/>
    </row>
    <row r="141" spans="1:16" ht="32.25" customHeight="1">
      <c r="A141" s="458"/>
      <c r="B141" s="459"/>
      <c r="C141" s="460"/>
      <c r="D141" s="466"/>
      <c r="E141" s="466"/>
      <c r="F141" s="572" t="s">
        <v>366</v>
      </c>
      <c r="G141" s="572"/>
      <c r="H141" s="572"/>
      <c r="I141" s="467">
        <v>905</v>
      </c>
      <c r="J141" s="468">
        <v>701</v>
      </c>
      <c r="K141" s="469">
        <v>4209946</v>
      </c>
      <c r="L141" s="467">
        <v>0</v>
      </c>
      <c r="M141" s="470">
        <v>200</v>
      </c>
      <c r="N141" s="470">
        <v>0</v>
      </c>
      <c r="O141" s="471">
        <v>0</v>
      </c>
      <c r="P141" s="254"/>
    </row>
    <row r="142" spans="1:16" ht="21.75" customHeight="1">
      <c r="A142" s="458"/>
      <c r="B142" s="459"/>
      <c r="C142" s="460"/>
      <c r="D142" s="466"/>
      <c r="E142" s="466"/>
      <c r="F142" s="466"/>
      <c r="G142" s="573" t="s">
        <v>671</v>
      </c>
      <c r="H142" s="573"/>
      <c r="I142" s="467">
        <v>905</v>
      </c>
      <c r="J142" s="468">
        <v>701</v>
      </c>
      <c r="K142" s="469">
        <v>4209946</v>
      </c>
      <c r="L142" s="467">
        <v>1</v>
      </c>
      <c r="M142" s="470">
        <v>200</v>
      </c>
      <c r="N142" s="470">
        <v>0</v>
      </c>
      <c r="O142" s="471">
        <v>0</v>
      </c>
      <c r="P142" s="254"/>
    </row>
    <row r="143" spans="1:16" ht="12" customHeight="1">
      <c r="A143" s="458"/>
      <c r="B143" s="459"/>
      <c r="C143" s="589" t="s">
        <v>853</v>
      </c>
      <c r="D143" s="589"/>
      <c r="E143" s="589"/>
      <c r="F143" s="589"/>
      <c r="G143" s="589"/>
      <c r="H143" s="589"/>
      <c r="I143" s="461">
        <v>905</v>
      </c>
      <c r="J143" s="462">
        <v>702</v>
      </c>
      <c r="K143" s="463">
        <v>0</v>
      </c>
      <c r="L143" s="461">
        <v>0</v>
      </c>
      <c r="M143" s="464">
        <v>1231218.08</v>
      </c>
      <c r="N143" s="464">
        <v>875681.3635200001</v>
      </c>
      <c r="O143" s="465">
        <v>13671.29</v>
      </c>
      <c r="P143" s="254"/>
    </row>
    <row r="144" spans="1:16" ht="32.25" customHeight="1">
      <c r="A144" s="458"/>
      <c r="B144" s="459"/>
      <c r="C144" s="460"/>
      <c r="D144" s="572" t="s">
        <v>854</v>
      </c>
      <c r="E144" s="572"/>
      <c r="F144" s="572"/>
      <c r="G144" s="572"/>
      <c r="H144" s="572"/>
      <c r="I144" s="467">
        <v>905</v>
      </c>
      <c r="J144" s="468">
        <v>702</v>
      </c>
      <c r="K144" s="469">
        <v>4210000</v>
      </c>
      <c r="L144" s="467">
        <v>0</v>
      </c>
      <c r="M144" s="470">
        <v>990206.88</v>
      </c>
      <c r="N144" s="470">
        <v>742494.1</v>
      </c>
      <c r="O144" s="471">
        <v>0</v>
      </c>
      <c r="P144" s="254"/>
    </row>
    <row r="145" spans="1:16" ht="32.25" customHeight="1">
      <c r="A145" s="458"/>
      <c r="B145" s="459"/>
      <c r="C145" s="460"/>
      <c r="D145" s="466"/>
      <c r="E145" s="572" t="s">
        <v>670</v>
      </c>
      <c r="F145" s="572"/>
      <c r="G145" s="572"/>
      <c r="H145" s="572"/>
      <c r="I145" s="467">
        <v>905</v>
      </c>
      <c r="J145" s="468">
        <v>702</v>
      </c>
      <c r="K145" s="469">
        <v>4219900</v>
      </c>
      <c r="L145" s="467">
        <v>0</v>
      </c>
      <c r="M145" s="470">
        <v>990206.88</v>
      </c>
      <c r="N145" s="470">
        <v>742494.1</v>
      </c>
      <c r="O145" s="471">
        <v>0</v>
      </c>
      <c r="P145" s="254"/>
    </row>
    <row r="146" spans="1:16" ht="108" customHeight="1">
      <c r="A146" s="458"/>
      <c r="B146" s="459"/>
      <c r="C146" s="460"/>
      <c r="D146" s="466"/>
      <c r="E146" s="466"/>
      <c r="F146" s="572" t="s">
        <v>1148</v>
      </c>
      <c r="G146" s="572"/>
      <c r="H146" s="572"/>
      <c r="I146" s="467">
        <v>905</v>
      </c>
      <c r="J146" s="468">
        <v>702</v>
      </c>
      <c r="K146" s="469">
        <v>4219902</v>
      </c>
      <c r="L146" s="467">
        <v>0</v>
      </c>
      <c r="M146" s="470">
        <v>984926</v>
      </c>
      <c r="N146" s="470">
        <v>742494.1</v>
      </c>
      <c r="O146" s="471">
        <v>0</v>
      </c>
      <c r="P146" s="254"/>
    </row>
    <row r="147" spans="1:16" ht="21.75" customHeight="1">
      <c r="A147" s="458"/>
      <c r="B147" s="459"/>
      <c r="C147" s="460"/>
      <c r="D147" s="466"/>
      <c r="E147" s="466"/>
      <c r="F147" s="466"/>
      <c r="G147" s="573" t="s">
        <v>671</v>
      </c>
      <c r="H147" s="573"/>
      <c r="I147" s="467">
        <v>905</v>
      </c>
      <c r="J147" s="468">
        <v>702</v>
      </c>
      <c r="K147" s="469">
        <v>4219902</v>
      </c>
      <c r="L147" s="467">
        <v>1</v>
      </c>
      <c r="M147" s="470">
        <v>984926</v>
      </c>
      <c r="N147" s="470">
        <v>742494.1</v>
      </c>
      <c r="O147" s="471">
        <v>0</v>
      </c>
      <c r="P147" s="254"/>
    </row>
    <row r="148" spans="1:16" ht="30" customHeight="1">
      <c r="A148" s="458"/>
      <c r="B148" s="459"/>
      <c r="C148" s="460"/>
      <c r="D148" s="466"/>
      <c r="E148" s="466"/>
      <c r="F148" s="572" t="s">
        <v>367</v>
      </c>
      <c r="G148" s="572"/>
      <c r="H148" s="572"/>
      <c r="I148" s="467">
        <v>905</v>
      </c>
      <c r="J148" s="468">
        <v>702</v>
      </c>
      <c r="K148" s="469">
        <v>4219909</v>
      </c>
      <c r="L148" s="467">
        <v>0</v>
      </c>
      <c r="M148" s="470">
        <v>50</v>
      </c>
      <c r="N148" s="470">
        <v>0</v>
      </c>
      <c r="O148" s="471">
        <v>0</v>
      </c>
      <c r="P148" s="254"/>
    </row>
    <row r="149" spans="1:16" ht="21.75" customHeight="1">
      <c r="A149" s="458"/>
      <c r="B149" s="459"/>
      <c r="C149" s="460"/>
      <c r="D149" s="466"/>
      <c r="E149" s="466"/>
      <c r="F149" s="466"/>
      <c r="G149" s="573" t="s">
        <v>671</v>
      </c>
      <c r="H149" s="573"/>
      <c r="I149" s="467">
        <v>905</v>
      </c>
      <c r="J149" s="468">
        <v>702</v>
      </c>
      <c r="K149" s="469">
        <v>4219909</v>
      </c>
      <c r="L149" s="467">
        <v>1</v>
      </c>
      <c r="M149" s="470">
        <v>50</v>
      </c>
      <c r="N149" s="470">
        <v>0</v>
      </c>
      <c r="O149" s="471">
        <v>0</v>
      </c>
      <c r="P149" s="254"/>
    </row>
    <row r="150" spans="1:16" ht="33" customHeight="1">
      <c r="A150" s="458"/>
      <c r="B150" s="459"/>
      <c r="C150" s="460"/>
      <c r="D150" s="466"/>
      <c r="E150" s="466"/>
      <c r="F150" s="572" t="s">
        <v>368</v>
      </c>
      <c r="G150" s="572"/>
      <c r="H150" s="572"/>
      <c r="I150" s="467">
        <v>905</v>
      </c>
      <c r="J150" s="468">
        <v>702</v>
      </c>
      <c r="K150" s="469">
        <v>4219910</v>
      </c>
      <c r="L150" s="467">
        <v>0</v>
      </c>
      <c r="M150" s="470">
        <v>50</v>
      </c>
      <c r="N150" s="470">
        <v>0</v>
      </c>
      <c r="O150" s="471">
        <v>0</v>
      </c>
      <c r="P150" s="254"/>
    </row>
    <row r="151" spans="1:16" ht="13.5" customHeight="1">
      <c r="A151" s="458"/>
      <c r="B151" s="459"/>
      <c r="C151" s="460"/>
      <c r="D151" s="466"/>
      <c r="E151" s="466"/>
      <c r="F151" s="466"/>
      <c r="G151" s="573" t="s">
        <v>671</v>
      </c>
      <c r="H151" s="573"/>
      <c r="I151" s="467">
        <v>905</v>
      </c>
      <c r="J151" s="468">
        <v>702</v>
      </c>
      <c r="K151" s="469">
        <v>4219910</v>
      </c>
      <c r="L151" s="467">
        <v>1</v>
      </c>
      <c r="M151" s="470">
        <v>50</v>
      </c>
      <c r="N151" s="470">
        <v>0</v>
      </c>
      <c r="O151" s="471">
        <v>0</v>
      </c>
      <c r="P151" s="254"/>
    </row>
    <row r="152" spans="1:16" ht="32.25" customHeight="1">
      <c r="A152" s="458"/>
      <c r="B152" s="459"/>
      <c r="C152" s="460"/>
      <c r="D152" s="466"/>
      <c r="E152" s="466"/>
      <c r="F152" s="572" t="s">
        <v>369</v>
      </c>
      <c r="G152" s="572"/>
      <c r="H152" s="572"/>
      <c r="I152" s="467">
        <v>905</v>
      </c>
      <c r="J152" s="468">
        <v>702</v>
      </c>
      <c r="K152" s="469">
        <v>4219911</v>
      </c>
      <c r="L152" s="467">
        <v>0</v>
      </c>
      <c r="M152" s="470">
        <v>50</v>
      </c>
      <c r="N152" s="470">
        <v>0</v>
      </c>
      <c r="O152" s="471">
        <v>0</v>
      </c>
      <c r="P152" s="254"/>
    </row>
    <row r="153" spans="1:16" ht="17.25" customHeight="1">
      <c r="A153" s="458"/>
      <c r="B153" s="459"/>
      <c r="C153" s="460"/>
      <c r="D153" s="466"/>
      <c r="E153" s="466"/>
      <c r="F153" s="466"/>
      <c r="G153" s="573" t="s">
        <v>671</v>
      </c>
      <c r="H153" s="573"/>
      <c r="I153" s="467">
        <v>905</v>
      </c>
      <c r="J153" s="468">
        <v>702</v>
      </c>
      <c r="K153" s="469">
        <v>4219911</v>
      </c>
      <c r="L153" s="467">
        <v>1</v>
      </c>
      <c r="M153" s="470">
        <v>50</v>
      </c>
      <c r="N153" s="470">
        <v>0</v>
      </c>
      <c r="O153" s="471">
        <v>0</v>
      </c>
      <c r="P153" s="254"/>
    </row>
    <row r="154" spans="1:16" ht="33" customHeight="1">
      <c r="A154" s="458"/>
      <c r="B154" s="459"/>
      <c r="C154" s="460"/>
      <c r="D154" s="466"/>
      <c r="E154" s="466"/>
      <c r="F154" s="572" t="s">
        <v>370</v>
      </c>
      <c r="G154" s="572"/>
      <c r="H154" s="572"/>
      <c r="I154" s="467">
        <v>905</v>
      </c>
      <c r="J154" s="468">
        <v>702</v>
      </c>
      <c r="K154" s="469">
        <v>4219912</v>
      </c>
      <c r="L154" s="467">
        <v>0</v>
      </c>
      <c r="M154" s="470">
        <v>100</v>
      </c>
      <c r="N154" s="470">
        <v>0</v>
      </c>
      <c r="O154" s="471">
        <v>0</v>
      </c>
      <c r="P154" s="254"/>
    </row>
    <row r="155" spans="1:16" ht="21.75" customHeight="1">
      <c r="A155" s="458"/>
      <c r="B155" s="459"/>
      <c r="C155" s="460"/>
      <c r="D155" s="466"/>
      <c r="E155" s="466"/>
      <c r="F155" s="466"/>
      <c r="G155" s="573" t="s">
        <v>671</v>
      </c>
      <c r="H155" s="573"/>
      <c r="I155" s="467">
        <v>905</v>
      </c>
      <c r="J155" s="468">
        <v>702</v>
      </c>
      <c r="K155" s="469">
        <v>4219912</v>
      </c>
      <c r="L155" s="467">
        <v>1</v>
      </c>
      <c r="M155" s="470">
        <v>100</v>
      </c>
      <c r="N155" s="470">
        <v>0</v>
      </c>
      <c r="O155" s="471">
        <v>0</v>
      </c>
      <c r="P155" s="254"/>
    </row>
    <row r="156" spans="1:16" ht="44.25" customHeight="1">
      <c r="A156" s="458"/>
      <c r="B156" s="459"/>
      <c r="C156" s="460"/>
      <c r="D156" s="466"/>
      <c r="E156" s="466"/>
      <c r="F156" s="572" t="s">
        <v>371</v>
      </c>
      <c r="G156" s="572"/>
      <c r="H156" s="572"/>
      <c r="I156" s="467">
        <v>905</v>
      </c>
      <c r="J156" s="468">
        <v>702</v>
      </c>
      <c r="K156" s="469">
        <v>4219913</v>
      </c>
      <c r="L156" s="467">
        <v>0</v>
      </c>
      <c r="M156" s="470">
        <v>98.5</v>
      </c>
      <c r="N156" s="470">
        <v>0</v>
      </c>
      <c r="O156" s="471">
        <v>0</v>
      </c>
      <c r="P156" s="254"/>
    </row>
    <row r="157" spans="1:16" ht="21.75" customHeight="1">
      <c r="A157" s="458"/>
      <c r="B157" s="459"/>
      <c r="C157" s="460"/>
      <c r="D157" s="466"/>
      <c r="E157" s="466"/>
      <c r="F157" s="466"/>
      <c r="G157" s="573" t="s">
        <v>671</v>
      </c>
      <c r="H157" s="573"/>
      <c r="I157" s="467">
        <v>905</v>
      </c>
      <c r="J157" s="468">
        <v>702</v>
      </c>
      <c r="K157" s="469">
        <v>4219913</v>
      </c>
      <c r="L157" s="467">
        <v>1</v>
      </c>
      <c r="M157" s="470">
        <v>98.5</v>
      </c>
      <c r="N157" s="470">
        <v>0</v>
      </c>
      <c r="O157" s="471">
        <v>0</v>
      </c>
      <c r="P157" s="254"/>
    </row>
    <row r="158" spans="1:16" ht="33" customHeight="1">
      <c r="A158" s="458"/>
      <c r="B158" s="459"/>
      <c r="C158" s="460"/>
      <c r="D158" s="466"/>
      <c r="E158" s="466"/>
      <c r="F158" s="572" t="s">
        <v>372</v>
      </c>
      <c r="G158" s="572"/>
      <c r="H158" s="572"/>
      <c r="I158" s="467">
        <v>905</v>
      </c>
      <c r="J158" s="468">
        <v>702</v>
      </c>
      <c r="K158" s="469">
        <v>4219914</v>
      </c>
      <c r="L158" s="467">
        <v>0</v>
      </c>
      <c r="M158" s="470">
        <v>199.5</v>
      </c>
      <c r="N158" s="470">
        <v>0</v>
      </c>
      <c r="O158" s="471">
        <v>0</v>
      </c>
      <c r="P158" s="254"/>
    </row>
    <row r="159" spans="1:16" ht="21.75" customHeight="1">
      <c r="A159" s="458"/>
      <c r="B159" s="459"/>
      <c r="C159" s="460"/>
      <c r="D159" s="466"/>
      <c r="E159" s="466"/>
      <c r="F159" s="466"/>
      <c r="G159" s="573" t="s">
        <v>671</v>
      </c>
      <c r="H159" s="573"/>
      <c r="I159" s="467">
        <v>905</v>
      </c>
      <c r="J159" s="468">
        <v>702</v>
      </c>
      <c r="K159" s="469">
        <v>4219914</v>
      </c>
      <c r="L159" s="467">
        <v>1</v>
      </c>
      <c r="M159" s="470">
        <v>199.5</v>
      </c>
      <c r="N159" s="470">
        <v>0</v>
      </c>
      <c r="O159" s="471">
        <v>0</v>
      </c>
      <c r="P159" s="254"/>
    </row>
    <row r="160" spans="1:16" ht="42" customHeight="1">
      <c r="A160" s="458"/>
      <c r="B160" s="459"/>
      <c r="C160" s="460"/>
      <c r="D160" s="466"/>
      <c r="E160" s="466"/>
      <c r="F160" s="572" t="s">
        <v>373</v>
      </c>
      <c r="G160" s="572"/>
      <c r="H160" s="572"/>
      <c r="I160" s="467">
        <v>905</v>
      </c>
      <c r="J160" s="468">
        <v>702</v>
      </c>
      <c r="K160" s="469">
        <v>4219915</v>
      </c>
      <c r="L160" s="467">
        <v>0</v>
      </c>
      <c r="M160" s="470">
        <v>245</v>
      </c>
      <c r="N160" s="470">
        <v>0</v>
      </c>
      <c r="O160" s="471">
        <v>0</v>
      </c>
      <c r="P160" s="254"/>
    </row>
    <row r="161" spans="1:16" ht="21.75" customHeight="1">
      <c r="A161" s="458"/>
      <c r="B161" s="459"/>
      <c r="C161" s="460"/>
      <c r="D161" s="466"/>
      <c r="E161" s="466"/>
      <c r="F161" s="466"/>
      <c r="G161" s="573" t="s">
        <v>671</v>
      </c>
      <c r="H161" s="573"/>
      <c r="I161" s="467">
        <v>905</v>
      </c>
      <c r="J161" s="468">
        <v>702</v>
      </c>
      <c r="K161" s="469">
        <v>4219915</v>
      </c>
      <c r="L161" s="467">
        <v>1</v>
      </c>
      <c r="M161" s="470">
        <v>245</v>
      </c>
      <c r="N161" s="470">
        <v>0</v>
      </c>
      <c r="O161" s="471">
        <v>0</v>
      </c>
      <c r="P161" s="254"/>
    </row>
    <row r="162" spans="1:16" ht="30.75" customHeight="1">
      <c r="A162" s="458"/>
      <c r="B162" s="459"/>
      <c r="C162" s="460"/>
      <c r="D162" s="466"/>
      <c r="E162" s="466"/>
      <c r="F162" s="572" t="s">
        <v>374</v>
      </c>
      <c r="G162" s="572"/>
      <c r="H162" s="572"/>
      <c r="I162" s="467">
        <v>905</v>
      </c>
      <c r="J162" s="468">
        <v>702</v>
      </c>
      <c r="K162" s="469">
        <v>4219916</v>
      </c>
      <c r="L162" s="467">
        <v>0</v>
      </c>
      <c r="M162" s="470">
        <v>50</v>
      </c>
      <c r="N162" s="470">
        <v>0</v>
      </c>
      <c r="O162" s="471">
        <v>0</v>
      </c>
      <c r="P162" s="254"/>
    </row>
    <row r="163" spans="1:16" ht="17.25" customHeight="1">
      <c r="A163" s="458"/>
      <c r="B163" s="459"/>
      <c r="C163" s="460"/>
      <c r="D163" s="466"/>
      <c r="E163" s="466"/>
      <c r="F163" s="466"/>
      <c r="G163" s="573" t="s">
        <v>671</v>
      </c>
      <c r="H163" s="573"/>
      <c r="I163" s="467">
        <v>905</v>
      </c>
      <c r="J163" s="468">
        <v>702</v>
      </c>
      <c r="K163" s="469">
        <v>4219916</v>
      </c>
      <c r="L163" s="467">
        <v>1</v>
      </c>
      <c r="M163" s="470">
        <v>50</v>
      </c>
      <c r="N163" s="470">
        <v>0</v>
      </c>
      <c r="O163" s="471">
        <v>0</v>
      </c>
      <c r="P163" s="254"/>
    </row>
    <row r="164" spans="1:16" ht="44.25" customHeight="1">
      <c r="A164" s="458"/>
      <c r="B164" s="459"/>
      <c r="C164" s="460"/>
      <c r="D164" s="466"/>
      <c r="E164" s="466"/>
      <c r="F164" s="572" t="s">
        <v>375</v>
      </c>
      <c r="G164" s="572"/>
      <c r="H164" s="572"/>
      <c r="I164" s="467">
        <v>905</v>
      </c>
      <c r="J164" s="468">
        <v>702</v>
      </c>
      <c r="K164" s="469">
        <v>4219917</v>
      </c>
      <c r="L164" s="467">
        <v>0</v>
      </c>
      <c r="M164" s="470">
        <v>50</v>
      </c>
      <c r="N164" s="470">
        <v>0</v>
      </c>
      <c r="O164" s="471">
        <v>0</v>
      </c>
      <c r="P164" s="254"/>
    </row>
    <row r="165" spans="1:16" ht="21.75" customHeight="1">
      <c r="A165" s="458"/>
      <c r="B165" s="459"/>
      <c r="C165" s="460"/>
      <c r="D165" s="466"/>
      <c r="E165" s="466"/>
      <c r="F165" s="466"/>
      <c r="G165" s="573" t="s">
        <v>671</v>
      </c>
      <c r="H165" s="573"/>
      <c r="I165" s="467">
        <v>905</v>
      </c>
      <c r="J165" s="468">
        <v>702</v>
      </c>
      <c r="K165" s="469">
        <v>4219917</v>
      </c>
      <c r="L165" s="467">
        <v>1</v>
      </c>
      <c r="M165" s="470">
        <v>50</v>
      </c>
      <c r="N165" s="470">
        <v>0</v>
      </c>
      <c r="O165" s="471">
        <v>0</v>
      </c>
      <c r="P165" s="254"/>
    </row>
    <row r="166" spans="1:16" ht="34.5" customHeight="1">
      <c r="A166" s="458"/>
      <c r="B166" s="459"/>
      <c r="C166" s="460"/>
      <c r="D166" s="466"/>
      <c r="E166" s="466"/>
      <c r="F166" s="572" t="s">
        <v>376</v>
      </c>
      <c r="G166" s="572"/>
      <c r="H166" s="572"/>
      <c r="I166" s="467">
        <v>905</v>
      </c>
      <c r="J166" s="468">
        <v>702</v>
      </c>
      <c r="K166" s="469">
        <v>4219918</v>
      </c>
      <c r="L166" s="467">
        <v>0</v>
      </c>
      <c r="M166" s="470">
        <v>50</v>
      </c>
      <c r="N166" s="470">
        <v>0</v>
      </c>
      <c r="O166" s="471">
        <v>0</v>
      </c>
      <c r="P166" s="254"/>
    </row>
    <row r="167" spans="1:16" ht="21.75" customHeight="1">
      <c r="A167" s="458"/>
      <c r="B167" s="459"/>
      <c r="C167" s="460"/>
      <c r="D167" s="466"/>
      <c r="E167" s="466"/>
      <c r="F167" s="466"/>
      <c r="G167" s="573" t="s">
        <v>671</v>
      </c>
      <c r="H167" s="573"/>
      <c r="I167" s="467">
        <v>905</v>
      </c>
      <c r="J167" s="468">
        <v>702</v>
      </c>
      <c r="K167" s="469">
        <v>4219918</v>
      </c>
      <c r="L167" s="467">
        <v>1</v>
      </c>
      <c r="M167" s="470">
        <v>50</v>
      </c>
      <c r="N167" s="470">
        <v>0</v>
      </c>
      <c r="O167" s="471">
        <v>0</v>
      </c>
      <c r="P167" s="254"/>
    </row>
    <row r="168" spans="1:16" ht="48.75" customHeight="1">
      <c r="A168" s="458"/>
      <c r="B168" s="459"/>
      <c r="C168" s="460"/>
      <c r="D168" s="466"/>
      <c r="E168" s="466"/>
      <c r="F168" s="572" t="s">
        <v>377</v>
      </c>
      <c r="G168" s="572"/>
      <c r="H168" s="572"/>
      <c r="I168" s="467">
        <v>905</v>
      </c>
      <c r="J168" s="468">
        <v>702</v>
      </c>
      <c r="K168" s="469">
        <v>4219919</v>
      </c>
      <c r="L168" s="467">
        <v>0</v>
      </c>
      <c r="M168" s="470">
        <v>100</v>
      </c>
      <c r="N168" s="470">
        <v>0</v>
      </c>
      <c r="O168" s="471">
        <v>0</v>
      </c>
      <c r="P168" s="254"/>
    </row>
    <row r="169" spans="1:16" ht="21.75" customHeight="1">
      <c r="A169" s="458"/>
      <c r="B169" s="459"/>
      <c r="C169" s="460"/>
      <c r="D169" s="466"/>
      <c r="E169" s="466"/>
      <c r="F169" s="466"/>
      <c r="G169" s="573" t="s">
        <v>671</v>
      </c>
      <c r="H169" s="573"/>
      <c r="I169" s="467">
        <v>905</v>
      </c>
      <c r="J169" s="468">
        <v>702</v>
      </c>
      <c r="K169" s="469">
        <v>4219919</v>
      </c>
      <c r="L169" s="467">
        <v>1</v>
      </c>
      <c r="M169" s="470">
        <v>100</v>
      </c>
      <c r="N169" s="470">
        <v>0</v>
      </c>
      <c r="O169" s="471">
        <v>0</v>
      </c>
      <c r="P169" s="254"/>
    </row>
    <row r="170" spans="1:16" ht="31.5" customHeight="1">
      <c r="A170" s="458"/>
      <c r="B170" s="459"/>
      <c r="C170" s="460"/>
      <c r="D170" s="466"/>
      <c r="E170" s="466"/>
      <c r="F170" s="572" t="s">
        <v>378</v>
      </c>
      <c r="G170" s="572"/>
      <c r="H170" s="572"/>
      <c r="I170" s="467">
        <v>905</v>
      </c>
      <c r="J170" s="468">
        <v>702</v>
      </c>
      <c r="K170" s="469">
        <v>4219920</v>
      </c>
      <c r="L170" s="467">
        <v>0</v>
      </c>
      <c r="M170" s="470">
        <v>199.9</v>
      </c>
      <c r="N170" s="470">
        <v>0</v>
      </c>
      <c r="O170" s="471">
        <v>0</v>
      </c>
      <c r="P170" s="254"/>
    </row>
    <row r="171" spans="1:16" ht="18" customHeight="1">
      <c r="A171" s="458"/>
      <c r="B171" s="459"/>
      <c r="C171" s="460"/>
      <c r="D171" s="466"/>
      <c r="E171" s="466"/>
      <c r="F171" s="466"/>
      <c r="G171" s="573" t="s">
        <v>671</v>
      </c>
      <c r="H171" s="573"/>
      <c r="I171" s="467">
        <v>905</v>
      </c>
      <c r="J171" s="468">
        <v>702</v>
      </c>
      <c r="K171" s="469">
        <v>4219920</v>
      </c>
      <c r="L171" s="467">
        <v>1</v>
      </c>
      <c r="M171" s="470">
        <v>199.9</v>
      </c>
      <c r="N171" s="470">
        <v>0</v>
      </c>
      <c r="O171" s="471">
        <v>0</v>
      </c>
      <c r="P171" s="254"/>
    </row>
    <row r="172" spans="1:16" ht="48" customHeight="1">
      <c r="A172" s="458"/>
      <c r="B172" s="459"/>
      <c r="C172" s="460"/>
      <c r="D172" s="466"/>
      <c r="E172" s="466"/>
      <c r="F172" s="572" t="s">
        <v>379</v>
      </c>
      <c r="G172" s="572"/>
      <c r="H172" s="572"/>
      <c r="I172" s="467">
        <v>905</v>
      </c>
      <c r="J172" s="468">
        <v>702</v>
      </c>
      <c r="K172" s="469">
        <v>4219921</v>
      </c>
      <c r="L172" s="467">
        <v>0</v>
      </c>
      <c r="M172" s="470">
        <v>40</v>
      </c>
      <c r="N172" s="470">
        <v>0</v>
      </c>
      <c r="O172" s="471">
        <v>0</v>
      </c>
      <c r="P172" s="254"/>
    </row>
    <row r="173" spans="1:16" ht="12.75" customHeight="1">
      <c r="A173" s="458"/>
      <c r="B173" s="459"/>
      <c r="C173" s="460"/>
      <c r="D173" s="466"/>
      <c r="E173" s="466"/>
      <c r="F173" s="466"/>
      <c r="G173" s="573" t="s">
        <v>671</v>
      </c>
      <c r="H173" s="573"/>
      <c r="I173" s="467">
        <v>905</v>
      </c>
      <c r="J173" s="468">
        <v>702</v>
      </c>
      <c r="K173" s="469">
        <v>4219921</v>
      </c>
      <c r="L173" s="467">
        <v>1</v>
      </c>
      <c r="M173" s="470">
        <v>40</v>
      </c>
      <c r="N173" s="470">
        <v>0</v>
      </c>
      <c r="O173" s="471">
        <v>0</v>
      </c>
      <c r="P173" s="254"/>
    </row>
    <row r="174" spans="1:16" ht="30.75" customHeight="1">
      <c r="A174" s="458"/>
      <c r="B174" s="459"/>
      <c r="C174" s="460"/>
      <c r="D174" s="466"/>
      <c r="E174" s="466"/>
      <c r="F174" s="572" t="s">
        <v>380</v>
      </c>
      <c r="G174" s="572"/>
      <c r="H174" s="572"/>
      <c r="I174" s="467">
        <v>905</v>
      </c>
      <c r="J174" s="468">
        <v>702</v>
      </c>
      <c r="K174" s="469">
        <v>4219922</v>
      </c>
      <c r="L174" s="467">
        <v>0</v>
      </c>
      <c r="M174" s="470">
        <v>100</v>
      </c>
      <c r="N174" s="470">
        <v>0</v>
      </c>
      <c r="O174" s="471">
        <v>0</v>
      </c>
      <c r="P174" s="254"/>
    </row>
    <row r="175" spans="1:16" ht="17.25" customHeight="1">
      <c r="A175" s="458"/>
      <c r="B175" s="459"/>
      <c r="C175" s="460"/>
      <c r="D175" s="466"/>
      <c r="E175" s="466"/>
      <c r="F175" s="466"/>
      <c r="G175" s="573" t="s">
        <v>671</v>
      </c>
      <c r="H175" s="573"/>
      <c r="I175" s="467">
        <v>905</v>
      </c>
      <c r="J175" s="468">
        <v>702</v>
      </c>
      <c r="K175" s="469">
        <v>4219922</v>
      </c>
      <c r="L175" s="467">
        <v>1</v>
      </c>
      <c r="M175" s="470">
        <v>100</v>
      </c>
      <c r="N175" s="470">
        <v>0</v>
      </c>
      <c r="O175" s="471">
        <v>0</v>
      </c>
      <c r="P175" s="254"/>
    </row>
    <row r="176" spans="1:16" ht="30.75" customHeight="1">
      <c r="A176" s="458"/>
      <c r="B176" s="459"/>
      <c r="C176" s="460"/>
      <c r="D176" s="466"/>
      <c r="E176" s="466"/>
      <c r="F176" s="572" t="s">
        <v>381</v>
      </c>
      <c r="G176" s="572"/>
      <c r="H176" s="572"/>
      <c r="I176" s="467">
        <v>905</v>
      </c>
      <c r="J176" s="468">
        <v>702</v>
      </c>
      <c r="K176" s="469">
        <v>4219923</v>
      </c>
      <c r="L176" s="467">
        <v>0</v>
      </c>
      <c r="M176" s="470">
        <v>100</v>
      </c>
      <c r="N176" s="470">
        <v>0</v>
      </c>
      <c r="O176" s="471">
        <v>0</v>
      </c>
      <c r="P176" s="254"/>
    </row>
    <row r="177" spans="1:16" ht="21.75" customHeight="1">
      <c r="A177" s="458"/>
      <c r="B177" s="459"/>
      <c r="C177" s="460"/>
      <c r="D177" s="466"/>
      <c r="E177" s="466"/>
      <c r="F177" s="466"/>
      <c r="G177" s="573" t="s">
        <v>671</v>
      </c>
      <c r="H177" s="573"/>
      <c r="I177" s="467">
        <v>905</v>
      </c>
      <c r="J177" s="468">
        <v>702</v>
      </c>
      <c r="K177" s="469">
        <v>4219923</v>
      </c>
      <c r="L177" s="467">
        <v>1</v>
      </c>
      <c r="M177" s="470">
        <v>100</v>
      </c>
      <c r="N177" s="470">
        <v>0</v>
      </c>
      <c r="O177" s="471">
        <v>0</v>
      </c>
      <c r="P177" s="254"/>
    </row>
    <row r="178" spans="1:16" ht="27.75" customHeight="1">
      <c r="A178" s="458"/>
      <c r="B178" s="459"/>
      <c r="C178" s="460"/>
      <c r="D178" s="466"/>
      <c r="E178" s="466"/>
      <c r="F178" s="572" t="s">
        <v>382</v>
      </c>
      <c r="G178" s="572"/>
      <c r="H178" s="572"/>
      <c r="I178" s="467">
        <v>905</v>
      </c>
      <c r="J178" s="468">
        <v>702</v>
      </c>
      <c r="K178" s="469">
        <v>4219932</v>
      </c>
      <c r="L178" s="467">
        <v>0</v>
      </c>
      <c r="M178" s="470">
        <v>98</v>
      </c>
      <c r="N178" s="470">
        <v>0</v>
      </c>
      <c r="O178" s="471">
        <v>0</v>
      </c>
      <c r="P178" s="254"/>
    </row>
    <row r="179" spans="1:16" ht="18.75" customHeight="1">
      <c r="A179" s="458"/>
      <c r="B179" s="459"/>
      <c r="C179" s="460"/>
      <c r="D179" s="466"/>
      <c r="E179" s="466"/>
      <c r="F179" s="466"/>
      <c r="G179" s="573" t="s">
        <v>671</v>
      </c>
      <c r="H179" s="573"/>
      <c r="I179" s="467">
        <v>905</v>
      </c>
      <c r="J179" s="468">
        <v>702</v>
      </c>
      <c r="K179" s="469">
        <v>4219932</v>
      </c>
      <c r="L179" s="467">
        <v>1</v>
      </c>
      <c r="M179" s="470">
        <v>98</v>
      </c>
      <c r="N179" s="470">
        <v>0</v>
      </c>
      <c r="O179" s="471">
        <v>0</v>
      </c>
      <c r="P179" s="254"/>
    </row>
    <row r="180" spans="1:16" ht="26.25" customHeight="1">
      <c r="A180" s="458"/>
      <c r="B180" s="459"/>
      <c r="C180" s="460"/>
      <c r="D180" s="466"/>
      <c r="E180" s="466"/>
      <c r="F180" s="572" t="s">
        <v>383</v>
      </c>
      <c r="G180" s="572"/>
      <c r="H180" s="572"/>
      <c r="I180" s="467">
        <v>905</v>
      </c>
      <c r="J180" s="468">
        <v>702</v>
      </c>
      <c r="K180" s="469">
        <v>4219933</v>
      </c>
      <c r="L180" s="467">
        <v>0</v>
      </c>
      <c r="M180" s="470">
        <v>95</v>
      </c>
      <c r="N180" s="470">
        <v>0</v>
      </c>
      <c r="O180" s="471">
        <v>0</v>
      </c>
      <c r="P180" s="254"/>
    </row>
    <row r="181" spans="1:16" ht="19.5" customHeight="1">
      <c r="A181" s="458"/>
      <c r="B181" s="459"/>
      <c r="C181" s="460"/>
      <c r="D181" s="466"/>
      <c r="E181" s="466"/>
      <c r="F181" s="466"/>
      <c r="G181" s="573" t="s">
        <v>671</v>
      </c>
      <c r="H181" s="573"/>
      <c r="I181" s="467">
        <v>905</v>
      </c>
      <c r="J181" s="468">
        <v>702</v>
      </c>
      <c r="K181" s="469">
        <v>4219933</v>
      </c>
      <c r="L181" s="467">
        <v>1</v>
      </c>
      <c r="M181" s="470">
        <v>95</v>
      </c>
      <c r="N181" s="470">
        <v>0</v>
      </c>
      <c r="O181" s="471">
        <v>0</v>
      </c>
      <c r="P181" s="254"/>
    </row>
    <row r="182" spans="1:16" ht="42" customHeight="1">
      <c r="A182" s="458"/>
      <c r="B182" s="459"/>
      <c r="C182" s="460"/>
      <c r="D182" s="466"/>
      <c r="E182" s="466"/>
      <c r="F182" s="572" t="s">
        <v>384</v>
      </c>
      <c r="G182" s="572"/>
      <c r="H182" s="572"/>
      <c r="I182" s="467">
        <v>905</v>
      </c>
      <c r="J182" s="468">
        <v>702</v>
      </c>
      <c r="K182" s="469">
        <v>4219934</v>
      </c>
      <c r="L182" s="467">
        <v>0</v>
      </c>
      <c r="M182" s="470">
        <v>99.9</v>
      </c>
      <c r="N182" s="470">
        <v>0</v>
      </c>
      <c r="O182" s="471">
        <v>0</v>
      </c>
      <c r="P182" s="254"/>
    </row>
    <row r="183" spans="1:16" ht="17.25" customHeight="1">
      <c r="A183" s="458"/>
      <c r="B183" s="459"/>
      <c r="C183" s="460"/>
      <c r="D183" s="466"/>
      <c r="E183" s="466"/>
      <c r="F183" s="466"/>
      <c r="G183" s="573" t="s">
        <v>671</v>
      </c>
      <c r="H183" s="573"/>
      <c r="I183" s="467">
        <v>905</v>
      </c>
      <c r="J183" s="468">
        <v>702</v>
      </c>
      <c r="K183" s="469">
        <v>4219934</v>
      </c>
      <c r="L183" s="467">
        <v>1</v>
      </c>
      <c r="M183" s="470">
        <v>99.9</v>
      </c>
      <c r="N183" s="470">
        <v>0</v>
      </c>
      <c r="O183" s="471">
        <v>0</v>
      </c>
      <c r="P183" s="254"/>
    </row>
    <row r="184" spans="1:16" ht="45" customHeight="1">
      <c r="A184" s="458"/>
      <c r="B184" s="459"/>
      <c r="C184" s="460"/>
      <c r="D184" s="466"/>
      <c r="E184" s="466"/>
      <c r="F184" s="572" t="s">
        <v>385</v>
      </c>
      <c r="G184" s="572"/>
      <c r="H184" s="572"/>
      <c r="I184" s="467">
        <v>905</v>
      </c>
      <c r="J184" s="468">
        <v>702</v>
      </c>
      <c r="K184" s="469">
        <v>4219935</v>
      </c>
      <c r="L184" s="467">
        <v>0</v>
      </c>
      <c r="M184" s="470">
        <v>400</v>
      </c>
      <c r="N184" s="470">
        <v>0</v>
      </c>
      <c r="O184" s="471">
        <v>0</v>
      </c>
      <c r="P184" s="254"/>
    </row>
    <row r="185" spans="1:16" ht="18" customHeight="1">
      <c r="A185" s="458"/>
      <c r="B185" s="459"/>
      <c r="C185" s="460"/>
      <c r="D185" s="466"/>
      <c r="E185" s="466"/>
      <c r="F185" s="466"/>
      <c r="G185" s="573" t="s">
        <v>671</v>
      </c>
      <c r="H185" s="573"/>
      <c r="I185" s="467">
        <v>905</v>
      </c>
      <c r="J185" s="468">
        <v>702</v>
      </c>
      <c r="K185" s="469">
        <v>4219935</v>
      </c>
      <c r="L185" s="467">
        <v>1</v>
      </c>
      <c r="M185" s="470">
        <v>400</v>
      </c>
      <c r="N185" s="470">
        <v>0</v>
      </c>
      <c r="O185" s="471">
        <v>0</v>
      </c>
      <c r="P185" s="254"/>
    </row>
    <row r="186" spans="1:16" ht="42.75" customHeight="1">
      <c r="A186" s="458"/>
      <c r="B186" s="459"/>
      <c r="C186" s="460"/>
      <c r="D186" s="466"/>
      <c r="E186" s="466"/>
      <c r="F186" s="572" t="s">
        <v>386</v>
      </c>
      <c r="G186" s="572"/>
      <c r="H186" s="572"/>
      <c r="I186" s="467">
        <v>905</v>
      </c>
      <c r="J186" s="468">
        <v>702</v>
      </c>
      <c r="K186" s="469">
        <v>4219936</v>
      </c>
      <c r="L186" s="467">
        <v>0</v>
      </c>
      <c r="M186" s="470">
        <v>100</v>
      </c>
      <c r="N186" s="470">
        <v>0</v>
      </c>
      <c r="O186" s="471">
        <v>0</v>
      </c>
      <c r="P186" s="254"/>
    </row>
    <row r="187" spans="1:16" ht="17.25" customHeight="1">
      <c r="A187" s="458"/>
      <c r="B187" s="459"/>
      <c r="C187" s="460"/>
      <c r="D187" s="466"/>
      <c r="E187" s="466"/>
      <c r="F187" s="466"/>
      <c r="G187" s="573" t="s">
        <v>671</v>
      </c>
      <c r="H187" s="573"/>
      <c r="I187" s="467">
        <v>905</v>
      </c>
      <c r="J187" s="468">
        <v>702</v>
      </c>
      <c r="K187" s="469">
        <v>4219936</v>
      </c>
      <c r="L187" s="467">
        <v>1</v>
      </c>
      <c r="M187" s="470">
        <v>100</v>
      </c>
      <c r="N187" s="470">
        <v>0</v>
      </c>
      <c r="O187" s="471">
        <v>0</v>
      </c>
      <c r="P187" s="254"/>
    </row>
    <row r="188" spans="1:16" ht="28.5" customHeight="1">
      <c r="A188" s="458"/>
      <c r="B188" s="459"/>
      <c r="C188" s="460"/>
      <c r="D188" s="466"/>
      <c r="E188" s="466"/>
      <c r="F188" s="572" t="s">
        <v>387</v>
      </c>
      <c r="G188" s="572"/>
      <c r="H188" s="572"/>
      <c r="I188" s="467">
        <v>905</v>
      </c>
      <c r="J188" s="468">
        <v>702</v>
      </c>
      <c r="K188" s="469">
        <v>4219937</v>
      </c>
      <c r="L188" s="467">
        <v>0</v>
      </c>
      <c r="M188" s="470">
        <v>150</v>
      </c>
      <c r="N188" s="470">
        <v>0</v>
      </c>
      <c r="O188" s="471">
        <v>0</v>
      </c>
      <c r="P188" s="254"/>
    </row>
    <row r="189" spans="1:16" ht="16.5" customHeight="1">
      <c r="A189" s="458"/>
      <c r="B189" s="459"/>
      <c r="C189" s="460"/>
      <c r="D189" s="466"/>
      <c r="E189" s="466"/>
      <c r="F189" s="466"/>
      <c r="G189" s="573" t="s">
        <v>671</v>
      </c>
      <c r="H189" s="573"/>
      <c r="I189" s="467">
        <v>905</v>
      </c>
      <c r="J189" s="468">
        <v>702</v>
      </c>
      <c r="K189" s="469">
        <v>4219937</v>
      </c>
      <c r="L189" s="467">
        <v>1</v>
      </c>
      <c r="M189" s="470">
        <v>150</v>
      </c>
      <c r="N189" s="470">
        <v>0</v>
      </c>
      <c r="O189" s="471">
        <v>0</v>
      </c>
      <c r="P189" s="254"/>
    </row>
    <row r="190" spans="1:16" ht="45.75" customHeight="1">
      <c r="A190" s="458"/>
      <c r="B190" s="459"/>
      <c r="C190" s="460"/>
      <c r="D190" s="466"/>
      <c r="E190" s="466"/>
      <c r="F190" s="572" t="s">
        <v>388</v>
      </c>
      <c r="G190" s="572"/>
      <c r="H190" s="572"/>
      <c r="I190" s="467">
        <v>905</v>
      </c>
      <c r="J190" s="468">
        <v>702</v>
      </c>
      <c r="K190" s="469">
        <v>4219938</v>
      </c>
      <c r="L190" s="467">
        <v>0</v>
      </c>
      <c r="M190" s="470">
        <v>200</v>
      </c>
      <c r="N190" s="470">
        <v>0</v>
      </c>
      <c r="O190" s="471">
        <v>0</v>
      </c>
      <c r="P190" s="254"/>
    </row>
    <row r="191" spans="1:16" ht="18" customHeight="1">
      <c r="A191" s="458"/>
      <c r="B191" s="459"/>
      <c r="C191" s="460"/>
      <c r="D191" s="466"/>
      <c r="E191" s="466"/>
      <c r="F191" s="466"/>
      <c r="G191" s="573" t="s">
        <v>671</v>
      </c>
      <c r="H191" s="573"/>
      <c r="I191" s="467">
        <v>905</v>
      </c>
      <c r="J191" s="468">
        <v>702</v>
      </c>
      <c r="K191" s="469">
        <v>4219938</v>
      </c>
      <c r="L191" s="467">
        <v>1</v>
      </c>
      <c r="M191" s="470">
        <v>200</v>
      </c>
      <c r="N191" s="470">
        <v>0</v>
      </c>
      <c r="O191" s="471">
        <v>0</v>
      </c>
      <c r="P191" s="254"/>
    </row>
    <row r="192" spans="1:16" ht="30.75" customHeight="1">
      <c r="A192" s="458"/>
      <c r="B192" s="459"/>
      <c r="C192" s="460"/>
      <c r="D192" s="466"/>
      <c r="E192" s="466"/>
      <c r="F192" s="572" t="s">
        <v>389</v>
      </c>
      <c r="G192" s="572"/>
      <c r="H192" s="572"/>
      <c r="I192" s="467">
        <v>905</v>
      </c>
      <c r="J192" s="468">
        <v>702</v>
      </c>
      <c r="K192" s="469">
        <v>4219939</v>
      </c>
      <c r="L192" s="467">
        <v>0</v>
      </c>
      <c r="M192" s="470">
        <v>180</v>
      </c>
      <c r="N192" s="470">
        <v>0</v>
      </c>
      <c r="O192" s="471">
        <v>0</v>
      </c>
      <c r="P192" s="254"/>
    </row>
    <row r="193" spans="1:16" ht="19.5" customHeight="1">
      <c r="A193" s="458"/>
      <c r="B193" s="459"/>
      <c r="C193" s="460"/>
      <c r="D193" s="466"/>
      <c r="E193" s="466"/>
      <c r="F193" s="466"/>
      <c r="G193" s="573" t="s">
        <v>671</v>
      </c>
      <c r="H193" s="573"/>
      <c r="I193" s="467">
        <v>905</v>
      </c>
      <c r="J193" s="468">
        <v>702</v>
      </c>
      <c r="K193" s="469">
        <v>4219939</v>
      </c>
      <c r="L193" s="467">
        <v>1</v>
      </c>
      <c r="M193" s="470">
        <v>180</v>
      </c>
      <c r="N193" s="470">
        <v>0</v>
      </c>
      <c r="O193" s="471">
        <v>0</v>
      </c>
      <c r="P193" s="254"/>
    </row>
    <row r="194" spans="1:16" ht="32.25" customHeight="1">
      <c r="A194" s="458"/>
      <c r="B194" s="459"/>
      <c r="C194" s="460"/>
      <c r="D194" s="466"/>
      <c r="E194" s="466"/>
      <c r="F194" s="572" t="s">
        <v>390</v>
      </c>
      <c r="G194" s="572"/>
      <c r="H194" s="572"/>
      <c r="I194" s="467">
        <v>905</v>
      </c>
      <c r="J194" s="468">
        <v>702</v>
      </c>
      <c r="K194" s="469">
        <v>4219940</v>
      </c>
      <c r="L194" s="467">
        <v>0</v>
      </c>
      <c r="M194" s="470">
        <v>195</v>
      </c>
      <c r="N194" s="470">
        <v>0</v>
      </c>
      <c r="O194" s="471">
        <v>0</v>
      </c>
      <c r="P194" s="254"/>
    </row>
    <row r="195" spans="1:16" ht="15.75" customHeight="1">
      <c r="A195" s="458"/>
      <c r="B195" s="459"/>
      <c r="C195" s="460"/>
      <c r="D195" s="466"/>
      <c r="E195" s="466"/>
      <c r="F195" s="466"/>
      <c r="G195" s="573" t="s">
        <v>671</v>
      </c>
      <c r="H195" s="573"/>
      <c r="I195" s="467">
        <v>905</v>
      </c>
      <c r="J195" s="468">
        <v>702</v>
      </c>
      <c r="K195" s="469">
        <v>4219940</v>
      </c>
      <c r="L195" s="467">
        <v>1</v>
      </c>
      <c r="M195" s="470">
        <v>195</v>
      </c>
      <c r="N195" s="470">
        <v>0</v>
      </c>
      <c r="O195" s="471">
        <v>0</v>
      </c>
      <c r="P195" s="254"/>
    </row>
    <row r="196" spans="1:16" ht="30.75" customHeight="1">
      <c r="A196" s="458"/>
      <c r="B196" s="459"/>
      <c r="C196" s="460"/>
      <c r="D196" s="466"/>
      <c r="E196" s="466"/>
      <c r="F196" s="572" t="s">
        <v>391</v>
      </c>
      <c r="G196" s="572"/>
      <c r="H196" s="572"/>
      <c r="I196" s="467">
        <v>905</v>
      </c>
      <c r="J196" s="468">
        <v>702</v>
      </c>
      <c r="K196" s="469">
        <v>4219941</v>
      </c>
      <c r="L196" s="467">
        <v>0</v>
      </c>
      <c r="M196" s="470">
        <v>250</v>
      </c>
      <c r="N196" s="470">
        <v>0</v>
      </c>
      <c r="O196" s="471">
        <v>0</v>
      </c>
      <c r="P196" s="254"/>
    </row>
    <row r="197" spans="1:16" ht="18" customHeight="1">
      <c r="A197" s="458"/>
      <c r="B197" s="459"/>
      <c r="C197" s="460"/>
      <c r="D197" s="466"/>
      <c r="E197" s="466"/>
      <c r="F197" s="466"/>
      <c r="G197" s="573" t="s">
        <v>671</v>
      </c>
      <c r="H197" s="573"/>
      <c r="I197" s="467">
        <v>905</v>
      </c>
      <c r="J197" s="468">
        <v>702</v>
      </c>
      <c r="K197" s="469">
        <v>4219941</v>
      </c>
      <c r="L197" s="467">
        <v>1</v>
      </c>
      <c r="M197" s="470">
        <v>250</v>
      </c>
      <c r="N197" s="470">
        <v>0</v>
      </c>
      <c r="O197" s="471">
        <v>0</v>
      </c>
      <c r="P197" s="254"/>
    </row>
    <row r="198" spans="1:16" ht="76.5" customHeight="1">
      <c r="A198" s="458"/>
      <c r="B198" s="459"/>
      <c r="C198" s="460"/>
      <c r="D198" s="466"/>
      <c r="E198" s="466"/>
      <c r="F198" s="572" t="s">
        <v>392</v>
      </c>
      <c r="G198" s="572"/>
      <c r="H198" s="572"/>
      <c r="I198" s="467">
        <v>905</v>
      </c>
      <c r="J198" s="468">
        <v>702</v>
      </c>
      <c r="K198" s="469">
        <v>4219942</v>
      </c>
      <c r="L198" s="467">
        <v>0</v>
      </c>
      <c r="M198" s="470">
        <v>240</v>
      </c>
      <c r="N198" s="470">
        <v>0</v>
      </c>
      <c r="O198" s="471">
        <v>0</v>
      </c>
      <c r="P198" s="254"/>
    </row>
    <row r="199" spans="1:16" ht="17.25" customHeight="1">
      <c r="A199" s="458"/>
      <c r="B199" s="459"/>
      <c r="C199" s="460"/>
      <c r="D199" s="466"/>
      <c r="E199" s="466"/>
      <c r="F199" s="466"/>
      <c r="G199" s="573" t="s">
        <v>671</v>
      </c>
      <c r="H199" s="573"/>
      <c r="I199" s="467">
        <v>905</v>
      </c>
      <c r="J199" s="468">
        <v>702</v>
      </c>
      <c r="K199" s="469">
        <v>4219942</v>
      </c>
      <c r="L199" s="467">
        <v>1</v>
      </c>
      <c r="M199" s="470">
        <v>240</v>
      </c>
      <c r="N199" s="470">
        <v>0</v>
      </c>
      <c r="O199" s="471">
        <v>0</v>
      </c>
      <c r="P199" s="254"/>
    </row>
    <row r="200" spans="1:16" ht="30" customHeight="1">
      <c r="A200" s="458"/>
      <c r="B200" s="459"/>
      <c r="C200" s="460"/>
      <c r="D200" s="466"/>
      <c r="E200" s="466"/>
      <c r="F200" s="572" t="s">
        <v>393</v>
      </c>
      <c r="G200" s="572"/>
      <c r="H200" s="572"/>
      <c r="I200" s="467">
        <v>905</v>
      </c>
      <c r="J200" s="468">
        <v>702</v>
      </c>
      <c r="K200" s="469">
        <v>4219943</v>
      </c>
      <c r="L200" s="467">
        <v>0</v>
      </c>
      <c r="M200" s="470">
        <v>100</v>
      </c>
      <c r="N200" s="470">
        <v>0</v>
      </c>
      <c r="O200" s="471">
        <v>0</v>
      </c>
      <c r="P200" s="254"/>
    </row>
    <row r="201" spans="1:16" ht="18.75" customHeight="1">
      <c r="A201" s="458"/>
      <c r="B201" s="459"/>
      <c r="C201" s="460"/>
      <c r="D201" s="466"/>
      <c r="E201" s="466"/>
      <c r="F201" s="466"/>
      <c r="G201" s="573" t="s">
        <v>671</v>
      </c>
      <c r="H201" s="573"/>
      <c r="I201" s="467">
        <v>905</v>
      </c>
      <c r="J201" s="468">
        <v>702</v>
      </c>
      <c r="K201" s="469">
        <v>4219943</v>
      </c>
      <c r="L201" s="467">
        <v>1</v>
      </c>
      <c r="M201" s="470">
        <v>100</v>
      </c>
      <c r="N201" s="470">
        <v>0</v>
      </c>
      <c r="O201" s="471">
        <v>0</v>
      </c>
      <c r="P201" s="254"/>
    </row>
    <row r="202" spans="1:16" ht="33.75" customHeight="1">
      <c r="A202" s="458"/>
      <c r="B202" s="459"/>
      <c r="C202" s="460"/>
      <c r="D202" s="466"/>
      <c r="E202" s="466"/>
      <c r="F202" s="572" t="s">
        <v>394</v>
      </c>
      <c r="G202" s="572"/>
      <c r="H202" s="572"/>
      <c r="I202" s="467">
        <v>905</v>
      </c>
      <c r="J202" s="468">
        <v>702</v>
      </c>
      <c r="K202" s="469">
        <v>4219944</v>
      </c>
      <c r="L202" s="467">
        <v>0</v>
      </c>
      <c r="M202" s="470">
        <v>64.4</v>
      </c>
      <c r="N202" s="470">
        <v>0</v>
      </c>
      <c r="O202" s="471">
        <v>0</v>
      </c>
      <c r="P202" s="254"/>
    </row>
    <row r="203" spans="1:16" ht="24.75" customHeight="1">
      <c r="A203" s="458"/>
      <c r="B203" s="459"/>
      <c r="C203" s="460"/>
      <c r="D203" s="466"/>
      <c r="E203" s="466"/>
      <c r="F203" s="466"/>
      <c r="G203" s="573" t="s">
        <v>671</v>
      </c>
      <c r="H203" s="573"/>
      <c r="I203" s="467">
        <v>905</v>
      </c>
      <c r="J203" s="468">
        <v>702</v>
      </c>
      <c r="K203" s="469">
        <v>4219944</v>
      </c>
      <c r="L203" s="467">
        <v>1</v>
      </c>
      <c r="M203" s="470">
        <v>64.4</v>
      </c>
      <c r="N203" s="470">
        <v>0</v>
      </c>
      <c r="O203" s="471">
        <v>0</v>
      </c>
      <c r="P203" s="254"/>
    </row>
    <row r="204" spans="1:16" ht="57" customHeight="1">
      <c r="A204" s="458"/>
      <c r="B204" s="459"/>
      <c r="C204" s="460"/>
      <c r="D204" s="466"/>
      <c r="E204" s="466"/>
      <c r="F204" s="572" t="s">
        <v>395</v>
      </c>
      <c r="G204" s="572"/>
      <c r="H204" s="572"/>
      <c r="I204" s="467">
        <v>905</v>
      </c>
      <c r="J204" s="468">
        <v>702</v>
      </c>
      <c r="K204" s="469">
        <v>4219947</v>
      </c>
      <c r="L204" s="467">
        <v>0</v>
      </c>
      <c r="M204" s="470">
        <v>40</v>
      </c>
      <c r="N204" s="470">
        <v>0</v>
      </c>
      <c r="O204" s="471">
        <v>0</v>
      </c>
      <c r="P204" s="254"/>
    </row>
    <row r="205" spans="1:16" ht="29.25" customHeight="1">
      <c r="A205" s="458"/>
      <c r="B205" s="459"/>
      <c r="C205" s="460"/>
      <c r="D205" s="466"/>
      <c r="E205" s="466"/>
      <c r="F205" s="466"/>
      <c r="G205" s="573" t="s">
        <v>671</v>
      </c>
      <c r="H205" s="573"/>
      <c r="I205" s="467">
        <v>905</v>
      </c>
      <c r="J205" s="468">
        <v>702</v>
      </c>
      <c r="K205" s="469">
        <v>4219947</v>
      </c>
      <c r="L205" s="467">
        <v>1</v>
      </c>
      <c r="M205" s="470">
        <v>40</v>
      </c>
      <c r="N205" s="470">
        <v>0</v>
      </c>
      <c r="O205" s="471">
        <v>0</v>
      </c>
      <c r="P205" s="254"/>
    </row>
    <row r="206" spans="1:16" ht="46.5" customHeight="1">
      <c r="A206" s="458"/>
      <c r="B206" s="459"/>
      <c r="C206" s="460"/>
      <c r="D206" s="466"/>
      <c r="E206" s="466"/>
      <c r="F206" s="572" t="s">
        <v>396</v>
      </c>
      <c r="G206" s="572"/>
      <c r="H206" s="572"/>
      <c r="I206" s="467">
        <v>905</v>
      </c>
      <c r="J206" s="468">
        <v>702</v>
      </c>
      <c r="K206" s="469">
        <v>4219948</v>
      </c>
      <c r="L206" s="467">
        <v>0</v>
      </c>
      <c r="M206" s="470">
        <v>99</v>
      </c>
      <c r="N206" s="470">
        <v>0</v>
      </c>
      <c r="O206" s="471">
        <v>0</v>
      </c>
      <c r="P206" s="254"/>
    </row>
    <row r="207" spans="1:16" ht="25.5" customHeight="1">
      <c r="A207" s="458"/>
      <c r="B207" s="459"/>
      <c r="C207" s="460"/>
      <c r="D207" s="466"/>
      <c r="E207" s="466"/>
      <c r="F207" s="466"/>
      <c r="G207" s="573" t="s">
        <v>671</v>
      </c>
      <c r="H207" s="573"/>
      <c r="I207" s="467">
        <v>905</v>
      </c>
      <c r="J207" s="468">
        <v>702</v>
      </c>
      <c r="K207" s="469">
        <v>4219948</v>
      </c>
      <c r="L207" s="467">
        <v>1</v>
      </c>
      <c r="M207" s="470">
        <v>99</v>
      </c>
      <c r="N207" s="470">
        <v>0</v>
      </c>
      <c r="O207" s="471">
        <v>0</v>
      </c>
      <c r="P207" s="254"/>
    </row>
    <row r="208" spans="1:16" ht="31.5" customHeight="1">
      <c r="A208" s="458"/>
      <c r="B208" s="459"/>
      <c r="C208" s="460"/>
      <c r="D208" s="466"/>
      <c r="E208" s="466"/>
      <c r="F208" s="572" t="s">
        <v>382</v>
      </c>
      <c r="G208" s="572"/>
      <c r="H208" s="572"/>
      <c r="I208" s="467">
        <v>905</v>
      </c>
      <c r="J208" s="468">
        <v>702</v>
      </c>
      <c r="K208" s="469">
        <v>4219949</v>
      </c>
      <c r="L208" s="467">
        <v>0</v>
      </c>
      <c r="M208" s="470">
        <v>99</v>
      </c>
      <c r="N208" s="470">
        <v>0</v>
      </c>
      <c r="O208" s="471">
        <v>0</v>
      </c>
      <c r="P208" s="254"/>
    </row>
    <row r="209" spans="1:16" ht="21.75" customHeight="1">
      <c r="A209" s="458"/>
      <c r="B209" s="459"/>
      <c r="C209" s="460"/>
      <c r="D209" s="466"/>
      <c r="E209" s="466"/>
      <c r="F209" s="466"/>
      <c r="G209" s="573" t="s">
        <v>671</v>
      </c>
      <c r="H209" s="573"/>
      <c r="I209" s="467">
        <v>905</v>
      </c>
      <c r="J209" s="468">
        <v>702</v>
      </c>
      <c r="K209" s="469">
        <v>4219949</v>
      </c>
      <c r="L209" s="467">
        <v>1</v>
      </c>
      <c r="M209" s="470">
        <v>99</v>
      </c>
      <c r="N209" s="470">
        <v>0</v>
      </c>
      <c r="O209" s="471">
        <v>0</v>
      </c>
      <c r="P209" s="254"/>
    </row>
    <row r="210" spans="1:16" ht="30.75" customHeight="1">
      <c r="A210" s="458"/>
      <c r="B210" s="459"/>
      <c r="C210" s="460"/>
      <c r="D210" s="466"/>
      <c r="E210" s="466"/>
      <c r="F210" s="572" t="s">
        <v>397</v>
      </c>
      <c r="G210" s="572"/>
      <c r="H210" s="572"/>
      <c r="I210" s="467">
        <v>905</v>
      </c>
      <c r="J210" s="468">
        <v>702</v>
      </c>
      <c r="K210" s="469">
        <v>4219950</v>
      </c>
      <c r="L210" s="467">
        <v>0</v>
      </c>
      <c r="M210" s="470">
        <v>10</v>
      </c>
      <c r="N210" s="470">
        <v>0</v>
      </c>
      <c r="O210" s="471">
        <v>0</v>
      </c>
      <c r="P210" s="254"/>
    </row>
    <row r="211" spans="1:16" ht="21.75" customHeight="1">
      <c r="A211" s="458"/>
      <c r="B211" s="459"/>
      <c r="C211" s="460"/>
      <c r="D211" s="466"/>
      <c r="E211" s="466"/>
      <c r="F211" s="466"/>
      <c r="G211" s="573" t="s">
        <v>671</v>
      </c>
      <c r="H211" s="573"/>
      <c r="I211" s="467">
        <v>905</v>
      </c>
      <c r="J211" s="468">
        <v>702</v>
      </c>
      <c r="K211" s="469">
        <v>4219950</v>
      </c>
      <c r="L211" s="467">
        <v>1</v>
      </c>
      <c r="M211" s="470">
        <v>10</v>
      </c>
      <c r="N211" s="470">
        <v>0</v>
      </c>
      <c r="O211" s="471">
        <v>0</v>
      </c>
      <c r="P211" s="254"/>
    </row>
    <row r="212" spans="1:16" ht="30" customHeight="1">
      <c r="A212" s="458"/>
      <c r="B212" s="459"/>
      <c r="C212" s="460"/>
      <c r="D212" s="466"/>
      <c r="E212" s="466"/>
      <c r="F212" s="572" t="s">
        <v>398</v>
      </c>
      <c r="G212" s="572"/>
      <c r="H212" s="572"/>
      <c r="I212" s="467">
        <v>905</v>
      </c>
      <c r="J212" s="468">
        <v>702</v>
      </c>
      <c r="K212" s="469">
        <v>4219951</v>
      </c>
      <c r="L212" s="467">
        <v>0</v>
      </c>
      <c r="M212" s="470">
        <v>51.7</v>
      </c>
      <c r="N212" s="470">
        <v>0</v>
      </c>
      <c r="O212" s="471">
        <v>0</v>
      </c>
      <c r="P212" s="254"/>
    </row>
    <row r="213" spans="1:16" ht="17.25" customHeight="1">
      <c r="A213" s="458"/>
      <c r="B213" s="459"/>
      <c r="C213" s="460"/>
      <c r="D213" s="466"/>
      <c r="E213" s="466"/>
      <c r="F213" s="466"/>
      <c r="G213" s="573" t="s">
        <v>671</v>
      </c>
      <c r="H213" s="573"/>
      <c r="I213" s="467">
        <v>905</v>
      </c>
      <c r="J213" s="468">
        <v>702</v>
      </c>
      <c r="K213" s="469">
        <v>4219951</v>
      </c>
      <c r="L213" s="467">
        <v>1</v>
      </c>
      <c r="M213" s="470">
        <v>51.7</v>
      </c>
      <c r="N213" s="470">
        <v>0</v>
      </c>
      <c r="O213" s="471">
        <v>0</v>
      </c>
      <c r="P213" s="254"/>
    </row>
    <row r="214" spans="1:16" ht="29.25" customHeight="1">
      <c r="A214" s="458"/>
      <c r="B214" s="459"/>
      <c r="C214" s="460"/>
      <c r="D214" s="466"/>
      <c r="E214" s="466"/>
      <c r="F214" s="572" t="s">
        <v>399</v>
      </c>
      <c r="G214" s="572"/>
      <c r="H214" s="572"/>
      <c r="I214" s="467">
        <v>905</v>
      </c>
      <c r="J214" s="468">
        <v>702</v>
      </c>
      <c r="K214" s="469">
        <v>4219952</v>
      </c>
      <c r="L214" s="467">
        <v>0</v>
      </c>
      <c r="M214" s="470">
        <v>30</v>
      </c>
      <c r="N214" s="470">
        <v>0</v>
      </c>
      <c r="O214" s="471">
        <v>0</v>
      </c>
      <c r="P214" s="254"/>
    </row>
    <row r="215" spans="1:16" ht="21.75" customHeight="1">
      <c r="A215" s="458"/>
      <c r="B215" s="459"/>
      <c r="C215" s="460"/>
      <c r="D215" s="466"/>
      <c r="E215" s="466"/>
      <c r="F215" s="466"/>
      <c r="G215" s="573" t="s">
        <v>671</v>
      </c>
      <c r="H215" s="573"/>
      <c r="I215" s="467">
        <v>905</v>
      </c>
      <c r="J215" s="468">
        <v>702</v>
      </c>
      <c r="K215" s="469">
        <v>4219952</v>
      </c>
      <c r="L215" s="467">
        <v>1</v>
      </c>
      <c r="M215" s="470">
        <v>30</v>
      </c>
      <c r="N215" s="470">
        <v>0</v>
      </c>
      <c r="O215" s="471">
        <v>0</v>
      </c>
      <c r="P215" s="254"/>
    </row>
    <row r="216" spans="1:16" ht="30.75" customHeight="1">
      <c r="A216" s="458"/>
      <c r="B216" s="459"/>
      <c r="C216" s="460"/>
      <c r="D216" s="466"/>
      <c r="E216" s="466"/>
      <c r="F216" s="572" t="s">
        <v>400</v>
      </c>
      <c r="G216" s="572"/>
      <c r="H216" s="572"/>
      <c r="I216" s="467">
        <v>905</v>
      </c>
      <c r="J216" s="468">
        <v>702</v>
      </c>
      <c r="K216" s="469">
        <v>4219953</v>
      </c>
      <c r="L216" s="467">
        <v>0</v>
      </c>
      <c r="M216" s="470">
        <v>26.9</v>
      </c>
      <c r="N216" s="470">
        <v>0</v>
      </c>
      <c r="O216" s="471">
        <v>0</v>
      </c>
      <c r="P216" s="254"/>
    </row>
    <row r="217" spans="1:16" ht="16.5" customHeight="1">
      <c r="A217" s="458"/>
      <c r="B217" s="459"/>
      <c r="C217" s="460"/>
      <c r="D217" s="466"/>
      <c r="E217" s="466"/>
      <c r="F217" s="466"/>
      <c r="G217" s="573" t="s">
        <v>671</v>
      </c>
      <c r="H217" s="573"/>
      <c r="I217" s="467">
        <v>905</v>
      </c>
      <c r="J217" s="468">
        <v>702</v>
      </c>
      <c r="K217" s="469">
        <v>4219953</v>
      </c>
      <c r="L217" s="467">
        <v>1</v>
      </c>
      <c r="M217" s="470">
        <v>26.9</v>
      </c>
      <c r="N217" s="470">
        <v>0</v>
      </c>
      <c r="O217" s="471">
        <v>0</v>
      </c>
      <c r="P217" s="254"/>
    </row>
    <row r="218" spans="1:16" ht="27" customHeight="1">
      <c r="A218" s="458"/>
      <c r="B218" s="459"/>
      <c r="C218" s="460"/>
      <c r="D218" s="466"/>
      <c r="E218" s="466"/>
      <c r="F218" s="572" t="s">
        <v>401</v>
      </c>
      <c r="G218" s="572"/>
      <c r="H218" s="572"/>
      <c r="I218" s="467">
        <v>905</v>
      </c>
      <c r="J218" s="468">
        <v>702</v>
      </c>
      <c r="K218" s="469">
        <v>4219954</v>
      </c>
      <c r="L218" s="467">
        <v>0</v>
      </c>
      <c r="M218" s="470">
        <v>19</v>
      </c>
      <c r="N218" s="470">
        <v>0</v>
      </c>
      <c r="O218" s="471">
        <v>0</v>
      </c>
      <c r="P218" s="254"/>
    </row>
    <row r="219" spans="1:16" ht="27.75" customHeight="1">
      <c r="A219" s="458"/>
      <c r="B219" s="459"/>
      <c r="C219" s="460"/>
      <c r="D219" s="466"/>
      <c r="E219" s="466"/>
      <c r="F219" s="466"/>
      <c r="G219" s="573" t="s">
        <v>671</v>
      </c>
      <c r="H219" s="573"/>
      <c r="I219" s="467">
        <v>905</v>
      </c>
      <c r="J219" s="468">
        <v>702</v>
      </c>
      <c r="K219" s="469">
        <v>4219954</v>
      </c>
      <c r="L219" s="467">
        <v>1</v>
      </c>
      <c r="M219" s="470">
        <v>19</v>
      </c>
      <c r="N219" s="470">
        <v>0</v>
      </c>
      <c r="O219" s="471">
        <v>0</v>
      </c>
      <c r="P219" s="254"/>
    </row>
    <row r="220" spans="1:16" ht="28.5" customHeight="1">
      <c r="A220" s="458"/>
      <c r="B220" s="459"/>
      <c r="C220" s="460"/>
      <c r="D220" s="466"/>
      <c r="E220" s="466"/>
      <c r="F220" s="572" t="s">
        <v>402</v>
      </c>
      <c r="G220" s="572"/>
      <c r="H220" s="572"/>
      <c r="I220" s="467">
        <v>905</v>
      </c>
      <c r="J220" s="468">
        <v>702</v>
      </c>
      <c r="K220" s="469">
        <v>4219955</v>
      </c>
      <c r="L220" s="467">
        <v>0</v>
      </c>
      <c r="M220" s="470">
        <v>19</v>
      </c>
      <c r="N220" s="470">
        <v>0</v>
      </c>
      <c r="O220" s="471">
        <v>0</v>
      </c>
      <c r="P220" s="254"/>
    </row>
    <row r="221" spans="1:16" ht="16.5" customHeight="1">
      <c r="A221" s="458"/>
      <c r="B221" s="459"/>
      <c r="C221" s="460"/>
      <c r="D221" s="466"/>
      <c r="E221" s="466"/>
      <c r="F221" s="466"/>
      <c r="G221" s="573" t="s">
        <v>671</v>
      </c>
      <c r="H221" s="573"/>
      <c r="I221" s="467">
        <v>905</v>
      </c>
      <c r="J221" s="468">
        <v>702</v>
      </c>
      <c r="K221" s="469">
        <v>4219955</v>
      </c>
      <c r="L221" s="467">
        <v>1</v>
      </c>
      <c r="M221" s="470">
        <v>19</v>
      </c>
      <c r="N221" s="470">
        <v>0</v>
      </c>
      <c r="O221" s="471">
        <v>0</v>
      </c>
      <c r="P221" s="254"/>
    </row>
    <row r="222" spans="1:16" ht="45.75" customHeight="1">
      <c r="A222" s="458"/>
      <c r="B222" s="459"/>
      <c r="C222" s="460"/>
      <c r="D222" s="466"/>
      <c r="E222" s="466"/>
      <c r="F222" s="572" t="s">
        <v>403</v>
      </c>
      <c r="G222" s="572"/>
      <c r="H222" s="572"/>
      <c r="I222" s="467">
        <v>905</v>
      </c>
      <c r="J222" s="468">
        <v>702</v>
      </c>
      <c r="K222" s="469">
        <v>4219956</v>
      </c>
      <c r="L222" s="467">
        <v>0</v>
      </c>
      <c r="M222" s="470">
        <v>16</v>
      </c>
      <c r="N222" s="470">
        <v>0</v>
      </c>
      <c r="O222" s="471">
        <v>0</v>
      </c>
      <c r="P222" s="254"/>
    </row>
    <row r="223" spans="1:16" ht="13.5" customHeight="1">
      <c r="A223" s="458"/>
      <c r="B223" s="459"/>
      <c r="C223" s="460"/>
      <c r="D223" s="466"/>
      <c r="E223" s="466"/>
      <c r="F223" s="466"/>
      <c r="G223" s="573" t="s">
        <v>671</v>
      </c>
      <c r="H223" s="573"/>
      <c r="I223" s="467">
        <v>905</v>
      </c>
      <c r="J223" s="468">
        <v>702</v>
      </c>
      <c r="K223" s="469">
        <v>4219956</v>
      </c>
      <c r="L223" s="467">
        <v>1</v>
      </c>
      <c r="M223" s="470">
        <v>16</v>
      </c>
      <c r="N223" s="470">
        <v>0</v>
      </c>
      <c r="O223" s="471">
        <v>0</v>
      </c>
      <c r="P223" s="254"/>
    </row>
    <row r="224" spans="1:16" ht="42" customHeight="1">
      <c r="A224" s="458"/>
      <c r="B224" s="459"/>
      <c r="C224" s="460"/>
      <c r="D224" s="466"/>
      <c r="E224" s="466"/>
      <c r="F224" s="572" t="s">
        <v>404</v>
      </c>
      <c r="G224" s="572"/>
      <c r="H224" s="572"/>
      <c r="I224" s="467">
        <v>905</v>
      </c>
      <c r="J224" s="468">
        <v>702</v>
      </c>
      <c r="K224" s="469">
        <v>4219957</v>
      </c>
      <c r="L224" s="467">
        <v>0</v>
      </c>
      <c r="M224" s="470">
        <v>32</v>
      </c>
      <c r="N224" s="470">
        <v>0</v>
      </c>
      <c r="O224" s="471">
        <v>0</v>
      </c>
      <c r="P224" s="254"/>
    </row>
    <row r="225" spans="1:16" ht="18.75" customHeight="1">
      <c r="A225" s="458"/>
      <c r="B225" s="459"/>
      <c r="C225" s="460"/>
      <c r="D225" s="466"/>
      <c r="E225" s="466"/>
      <c r="F225" s="466"/>
      <c r="G225" s="573" t="s">
        <v>671</v>
      </c>
      <c r="H225" s="573"/>
      <c r="I225" s="467">
        <v>905</v>
      </c>
      <c r="J225" s="468">
        <v>702</v>
      </c>
      <c r="K225" s="469">
        <v>4219957</v>
      </c>
      <c r="L225" s="467">
        <v>1</v>
      </c>
      <c r="M225" s="470">
        <v>32</v>
      </c>
      <c r="N225" s="470">
        <v>0</v>
      </c>
      <c r="O225" s="471">
        <v>0</v>
      </c>
      <c r="P225" s="254"/>
    </row>
    <row r="226" spans="1:16" ht="42" customHeight="1">
      <c r="A226" s="458"/>
      <c r="B226" s="459"/>
      <c r="C226" s="460"/>
      <c r="D226" s="466"/>
      <c r="E226" s="466"/>
      <c r="F226" s="572" t="s">
        <v>405</v>
      </c>
      <c r="G226" s="572"/>
      <c r="H226" s="572"/>
      <c r="I226" s="467">
        <v>905</v>
      </c>
      <c r="J226" s="468">
        <v>702</v>
      </c>
      <c r="K226" s="469">
        <v>4219958</v>
      </c>
      <c r="L226" s="467">
        <v>0</v>
      </c>
      <c r="M226" s="470">
        <v>16</v>
      </c>
      <c r="N226" s="470">
        <v>0</v>
      </c>
      <c r="O226" s="471">
        <v>0</v>
      </c>
      <c r="P226" s="254"/>
    </row>
    <row r="227" spans="1:16" ht="18" customHeight="1">
      <c r="A227" s="458"/>
      <c r="B227" s="459"/>
      <c r="C227" s="460"/>
      <c r="D227" s="466"/>
      <c r="E227" s="466"/>
      <c r="F227" s="466"/>
      <c r="G227" s="573" t="s">
        <v>671</v>
      </c>
      <c r="H227" s="573"/>
      <c r="I227" s="467">
        <v>905</v>
      </c>
      <c r="J227" s="468">
        <v>702</v>
      </c>
      <c r="K227" s="469">
        <v>4219958</v>
      </c>
      <c r="L227" s="467">
        <v>1</v>
      </c>
      <c r="M227" s="470">
        <v>16</v>
      </c>
      <c r="N227" s="470">
        <v>0</v>
      </c>
      <c r="O227" s="471">
        <v>0</v>
      </c>
      <c r="P227" s="254"/>
    </row>
    <row r="228" spans="1:16" ht="45.75" customHeight="1">
      <c r="A228" s="458"/>
      <c r="B228" s="459"/>
      <c r="C228" s="460"/>
      <c r="D228" s="466"/>
      <c r="E228" s="466"/>
      <c r="F228" s="572" t="s">
        <v>406</v>
      </c>
      <c r="G228" s="572"/>
      <c r="H228" s="572"/>
      <c r="I228" s="467">
        <v>905</v>
      </c>
      <c r="J228" s="468">
        <v>702</v>
      </c>
      <c r="K228" s="469">
        <v>4219959</v>
      </c>
      <c r="L228" s="467">
        <v>0</v>
      </c>
      <c r="M228" s="470">
        <v>16</v>
      </c>
      <c r="N228" s="470">
        <v>0</v>
      </c>
      <c r="O228" s="471">
        <v>0</v>
      </c>
      <c r="P228" s="254"/>
    </row>
    <row r="229" spans="1:16" ht="18" customHeight="1">
      <c r="A229" s="458"/>
      <c r="B229" s="459"/>
      <c r="C229" s="460"/>
      <c r="D229" s="466"/>
      <c r="E229" s="466"/>
      <c r="F229" s="466"/>
      <c r="G229" s="573" t="s">
        <v>671</v>
      </c>
      <c r="H229" s="573"/>
      <c r="I229" s="467">
        <v>905</v>
      </c>
      <c r="J229" s="468">
        <v>702</v>
      </c>
      <c r="K229" s="469">
        <v>4219959</v>
      </c>
      <c r="L229" s="467">
        <v>1</v>
      </c>
      <c r="M229" s="470">
        <v>16</v>
      </c>
      <c r="N229" s="470">
        <v>0</v>
      </c>
      <c r="O229" s="471">
        <v>0</v>
      </c>
      <c r="P229" s="254"/>
    </row>
    <row r="230" spans="1:16" ht="47.25" customHeight="1">
      <c r="A230" s="458"/>
      <c r="B230" s="459"/>
      <c r="C230" s="460"/>
      <c r="D230" s="466"/>
      <c r="E230" s="466"/>
      <c r="F230" s="572" t="s">
        <v>407</v>
      </c>
      <c r="G230" s="572"/>
      <c r="H230" s="572"/>
      <c r="I230" s="467">
        <v>905</v>
      </c>
      <c r="J230" s="468">
        <v>702</v>
      </c>
      <c r="K230" s="469">
        <v>4219960</v>
      </c>
      <c r="L230" s="467">
        <v>0</v>
      </c>
      <c r="M230" s="470">
        <v>32</v>
      </c>
      <c r="N230" s="470">
        <v>0</v>
      </c>
      <c r="O230" s="471">
        <v>0</v>
      </c>
      <c r="P230" s="254"/>
    </row>
    <row r="231" spans="1:16" ht="18" customHeight="1">
      <c r="A231" s="458"/>
      <c r="B231" s="459"/>
      <c r="C231" s="460"/>
      <c r="D231" s="466"/>
      <c r="E231" s="466"/>
      <c r="F231" s="466"/>
      <c r="G231" s="573" t="s">
        <v>671</v>
      </c>
      <c r="H231" s="573"/>
      <c r="I231" s="467">
        <v>905</v>
      </c>
      <c r="J231" s="468">
        <v>702</v>
      </c>
      <c r="K231" s="469">
        <v>4219960</v>
      </c>
      <c r="L231" s="467">
        <v>1</v>
      </c>
      <c r="M231" s="470">
        <v>32</v>
      </c>
      <c r="N231" s="470">
        <v>0</v>
      </c>
      <c r="O231" s="471">
        <v>0</v>
      </c>
      <c r="P231" s="254"/>
    </row>
    <row r="232" spans="1:16" ht="46.5" customHeight="1">
      <c r="A232" s="458"/>
      <c r="B232" s="459"/>
      <c r="C232" s="460"/>
      <c r="D232" s="466"/>
      <c r="E232" s="466"/>
      <c r="F232" s="572" t="s">
        <v>408</v>
      </c>
      <c r="G232" s="572"/>
      <c r="H232" s="572"/>
      <c r="I232" s="467">
        <v>905</v>
      </c>
      <c r="J232" s="468">
        <v>702</v>
      </c>
      <c r="K232" s="469">
        <v>4219961</v>
      </c>
      <c r="L232" s="467">
        <v>0</v>
      </c>
      <c r="M232" s="470">
        <v>32</v>
      </c>
      <c r="N232" s="470">
        <v>0</v>
      </c>
      <c r="O232" s="471">
        <v>0</v>
      </c>
      <c r="P232" s="254"/>
    </row>
    <row r="233" spans="1:16" ht="21.75" customHeight="1">
      <c r="A233" s="458"/>
      <c r="B233" s="459"/>
      <c r="C233" s="460"/>
      <c r="D233" s="466"/>
      <c r="E233" s="466"/>
      <c r="F233" s="466"/>
      <c r="G233" s="573" t="s">
        <v>671</v>
      </c>
      <c r="H233" s="573"/>
      <c r="I233" s="467">
        <v>905</v>
      </c>
      <c r="J233" s="468">
        <v>702</v>
      </c>
      <c r="K233" s="469">
        <v>4219961</v>
      </c>
      <c r="L233" s="467">
        <v>1</v>
      </c>
      <c r="M233" s="470">
        <v>32</v>
      </c>
      <c r="N233" s="470">
        <v>0</v>
      </c>
      <c r="O233" s="471">
        <v>0</v>
      </c>
      <c r="P233" s="254"/>
    </row>
    <row r="234" spans="1:16" ht="45.75" customHeight="1">
      <c r="A234" s="458"/>
      <c r="B234" s="459"/>
      <c r="C234" s="460"/>
      <c r="D234" s="466"/>
      <c r="E234" s="466"/>
      <c r="F234" s="572" t="s">
        <v>409</v>
      </c>
      <c r="G234" s="572"/>
      <c r="H234" s="572"/>
      <c r="I234" s="467">
        <v>905</v>
      </c>
      <c r="J234" s="468">
        <v>702</v>
      </c>
      <c r="K234" s="469">
        <v>4219962</v>
      </c>
      <c r="L234" s="467">
        <v>0</v>
      </c>
      <c r="M234" s="470">
        <v>16</v>
      </c>
      <c r="N234" s="470">
        <v>0</v>
      </c>
      <c r="O234" s="471">
        <v>0</v>
      </c>
      <c r="P234" s="254"/>
    </row>
    <row r="235" spans="1:16" ht="21.75" customHeight="1">
      <c r="A235" s="458"/>
      <c r="B235" s="459"/>
      <c r="C235" s="460"/>
      <c r="D235" s="466"/>
      <c r="E235" s="466"/>
      <c r="F235" s="466"/>
      <c r="G235" s="573" t="s">
        <v>671</v>
      </c>
      <c r="H235" s="573"/>
      <c r="I235" s="467">
        <v>905</v>
      </c>
      <c r="J235" s="468">
        <v>702</v>
      </c>
      <c r="K235" s="469">
        <v>4219962</v>
      </c>
      <c r="L235" s="467">
        <v>1</v>
      </c>
      <c r="M235" s="470">
        <v>16</v>
      </c>
      <c r="N235" s="470">
        <v>0</v>
      </c>
      <c r="O235" s="471">
        <v>0</v>
      </c>
      <c r="P235" s="254"/>
    </row>
    <row r="236" spans="1:16" ht="48" customHeight="1">
      <c r="A236" s="458"/>
      <c r="B236" s="459"/>
      <c r="C236" s="460"/>
      <c r="D236" s="466"/>
      <c r="E236" s="466"/>
      <c r="F236" s="572" t="s">
        <v>410</v>
      </c>
      <c r="G236" s="572"/>
      <c r="H236" s="572"/>
      <c r="I236" s="467">
        <v>905</v>
      </c>
      <c r="J236" s="468">
        <v>702</v>
      </c>
      <c r="K236" s="469">
        <v>4219963</v>
      </c>
      <c r="L236" s="467">
        <v>0</v>
      </c>
      <c r="M236" s="470">
        <v>32</v>
      </c>
      <c r="N236" s="470">
        <v>0</v>
      </c>
      <c r="O236" s="471">
        <v>0</v>
      </c>
      <c r="P236" s="254"/>
    </row>
    <row r="237" spans="1:16" ht="21.75" customHeight="1">
      <c r="A237" s="458"/>
      <c r="B237" s="459"/>
      <c r="C237" s="460"/>
      <c r="D237" s="466"/>
      <c r="E237" s="466"/>
      <c r="F237" s="466"/>
      <c r="G237" s="573" t="s">
        <v>671</v>
      </c>
      <c r="H237" s="573"/>
      <c r="I237" s="467">
        <v>905</v>
      </c>
      <c r="J237" s="468">
        <v>702</v>
      </c>
      <c r="K237" s="469">
        <v>4219963</v>
      </c>
      <c r="L237" s="467">
        <v>1</v>
      </c>
      <c r="M237" s="470">
        <v>32</v>
      </c>
      <c r="N237" s="470">
        <v>0</v>
      </c>
      <c r="O237" s="471">
        <v>0</v>
      </c>
      <c r="P237" s="254"/>
    </row>
    <row r="238" spans="1:16" ht="46.5" customHeight="1">
      <c r="A238" s="458"/>
      <c r="B238" s="459"/>
      <c r="C238" s="460"/>
      <c r="D238" s="466"/>
      <c r="E238" s="466"/>
      <c r="F238" s="572" t="s">
        <v>411</v>
      </c>
      <c r="G238" s="572"/>
      <c r="H238" s="572"/>
      <c r="I238" s="467">
        <v>905</v>
      </c>
      <c r="J238" s="468">
        <v>702</v>
      </c>
      <c r="K238" s="469">
        <v>4219964</v>
      </c>
      <c r="L238" s="467">
        <v>0</v>
      </c>
      <c r="M238" s="470">
        <v>48</v>
      </c>
      <c r="N238" s="470">
        <v>0</v>
      </c>
      <c r="O238" s="471">
        <v>0</v>
      </c>
      <c r="P238" s="254"/>
    </row>
    <row r="239" spans="1:16" ht="21.75" customHeight="1">
      <c r="A239" s="458"/>
      <c r="B239" s="459"/>
      <c r="C239" s="460"/>
      <c r="D239" s="466"/>
      <c r="E239" s="466"/>
      <c r="F239" s="466"/>
      <c r="G239" s="573" t="s">
        <v>671</v>
      </c>
      <c r="H239" s="573"/>
      <c r="I239" s="467">
        <v>905</v>
      </c>
      <c r="J239" s="468">
        <v>702</v>
      </c>
      <c r="K239" s="469">
        <v>4219964</v>
      </c>
      <c r="L239" s="467">
        <v>1</v>
      </c>
      <c r="M239" s="470">
        <v>48</v>
      </c>
      <c r="N239" s="470">
        <v>0</v>
      </c>
      <c r="O239" s="471">
        <v>0</v>
      </c>
      <c r="P239" s="254"/>
    </row>
    <row r="240" spans="1:16" ht="30" customHeight="1">
      <c r="A240" s="458"/>
      <c r="B240" s="459"/>
      <c r="C240" s="460"/>
      <c r="D240" s="466"/>
      <c r="E240" s="466"/>
      <c r="F240" s="572" t="s">
        <v>412</v>
      </c>
      <c r="G240" s="572"/>
      <c r="H240" s="572"/>
      <c r="I240" s="467">
        <v>905</v>
      </c>
      <c r="J240" s="468">
        <v>702</v>
      </c>
      <c r="K240" s="469">
        <v>4219965</v>
      </c>
      <c r="L240" s="467">
        <v>0</v>
      </c>
      <c r="M240" s="470">
        <v>287</v>
      </c>
      <c r="N240" s="470">
        <v>0</v>
      </c>
      <c r="O240" s="471">
        <v>0</v>
      </c>
      <c r="P240" s="254"/>
    </row>
    <row r="241" spans="1:16" ht="27" customHeight="1">
      <c r="A241" s="458"/>
      <c r="B241" s="459"/>
      <c r="C241" s="460"/>
      <c r="D241" s="466"/>
      <c r="E241" s="466"/>
      <c r="F241" s="466"/>
      <c r="G241" s="573" t="s">
        <v>671</v>
      </c>
      <c r="H241" s="573"/>
      <c r="I241" s="467">
        <v>905</v>
      </c>
      <c r="J241" s="468">
        <v>702</v>
      </c>
      <c r="K241" s="469">
        <v>4219965</v>
      </c>
      <c r="L241" s="467">
        <v>1</v>
      </c>
      <c r="M241" s="470">
        <v>287</v>
      </c>
      <c r="N241" s="470">
        <v>0</v>
      </c>
      <c r="O241" s="471">
        <v>0</v>
      </c>
      <c r="P241" s="254"/>
    </row>
    <row r="242" spans="1:16" ht="48.75" customHeight="1">
      <c r="A242" s="458"/>
      <c r="B242" s="459"/>
      <c r="C242" s="460"/>
      <c r="D242" s="466"/>
      <c r="E242" s="466"/>
      <c r="F242" s="572" t="s">
        <v>413</v>
      </c>
      <c r="G242" s="572"/>
      <c r="H242" s="572"/>
      <c r="I242" s="467">
        <v>905</v>
      </c>
      <c r="J242" s="468">
        <v>702</v>
      </c>
      <c r="K242" s="469">
        <v>4219966</v>
      </c>
      <c r="L242" s="467">
        <v>0</v>
      </c>
      <c r="M242" s="470">
        <v>177.08</v>
      </c>
      <c r="N242" s="470">
        <v>0</v>
      </c>
      <c r="O242" s="471">
        <v>0</v>
      </c>
      <c r="P242" s="254"/>
    </row>
    <row r="243" spans="1:16" ht="21.75" customHeight="1">
      <c r="A243" s="458"/>
      <c r="B243" s="459"/>
      <c r="C243" s="460"/>
      <c r="D243" s="466"/>
      <c r="E243" s="466"/>
      <c r="F243" s="466"/>
      <c r="G243" s="573" t="s">
        <v>671</v>
      </c>
      <c r="H243" s="573"/>
      <c r="I243" s="467">
        <v>905</v>
      </c>
      <c r="J243" s="468">
        <v>702</v>
      </c>
      <c r="K243" s="469">
        <v>4219966</v>
      </c>
      <c r="L243" s="467">
        <v>1</v>
      </c>
      <c r="M243" s="470">
        <v>177.08</v>
      </c>
      <c r="N243" s="470">
        <v>0</v>
      </c>
      <c r="O243" s="471">
        <v>0</v>
      </c>
      <c r="P243" s="254"/>
    </row>
    <row r="244" spans="1:16" ht="30.75" customHeight="1">
      <c r="A244" s="458"/>
      <c r="B244" s="459"/>
      <c r="C244" s="460"/>
      <c r="D244" s="466"/>
      <c r="E244" s="466"/>
      <c r="F244" s="572" t="s">
        <v>414</v>
      </c>
      <c r="G244" s="572"/>
      <c r="H244" s="572"/>
      <c r="I244" s="467">
        <v>905</v>
      </c>
      <c r="J244" s="468">
        <v>702</v>
      </c>
      <c r="K244" s="469">
        <v>4219968</v>
      </c>
      <c r="L244" s="467">
        <v>0</v>
      </c>
      <c r="M244" s="470">
        <v>100</v>
      </c>
      <c r="N244" s="470">
        <v>0</v>
      </c>
      <c r="O244" s="471">
        <v>0</v>
      </c>
      <c r="P244" s="254"/>
    </row>
    <row r="245" spans="1:16" ht="21.75" customHeight="1">
      <c r="A245" s="458"/>
      <c r="B245" s="459"/>
      <c r="C245" s="460"/>
      <c r="D245" s="466"/>
      <c r="E245" s="466"/>
      <c r="F245" s="466"/>
      <c r="G245" s="573" t="s">
        <v>671</v>
      </c>
      <c r="H245" s="573"/>
      <c r="I245" s="467">
        <v>905</v>
      </c>
      <c r="J245" s="468">
        <v>702</v>
      </c>
      <c r="K245" s="469">
        <v>4219968</v>
      </c>
      <c r="L245" s="467">
        <v>1</v>
      </c>
      <c r="M245" s="470">
        <v>100</v>
      </c>
      <c r="N245" s="470">
        <v>0</v>
      </c>
      <c r="O245" s="471">
        <v>0</v>
      </c>
      <c r="P245" s="254"/>
    </row>
    <row r="246" spans="1:16" ht="28.5" customHeight="1">
      <c r="A246" s="458"/>
      <c r="B246" s="459"/>
      <c r="C246" s="460"/>
      <c r="D246" s="466"/>
      <c r="E246" s="466"/>
      <c r="F246" s="572" t="s">
        <v>415</v>
      </c>
      <c r="G246" s="572"/>
      <c r="H246" s="572"/>
      <c r="I246" s="467">
        <v>905</v>
      </c>
      <c r="J246" s="468">
        <v>702</v>
      </c>
      <c r="K246" s="469">
        <v>4219971</v>
      </c>
      <c r="L246" s="467">
        <v>0</v>
      </c>
      <c r="M246" s="470">
        <v>160</v>
      </c>
      <c r="N246" s="470">
        <v>0</v>
      </c>
      <c r="O246" s="471">
        <v>0</v>
      </c>
      <c r="P246" s="254"/>
    </row>
    <row r="247" spans="1:16" ht="21.75" customHeight="1">
      <c r="A247" s="458"/>
      <c r="B247" s="459"/>
      <c r="C247" s="460"/>
      <c r="D247" s="466"/>
      <c r="E247" s="466"/>
      <c r="F247" s="466"/>
      <c r="G247" s="573" t="s">
        <v>671</v>
      </c>
      <c r="H247" s="573"/>
      <c r="I247" s="467">
        <v>905</v>
      </c>
      <c r="J247" s="468">
        <v>702</v>
      </c>
      <c r="K247" s="469">
        <v>4219971</v>
      </c>
      <c r="L247" s="467">
        <v>1</v>
      </c>
      <c r="M247" s="470">
        <v>160</v>
      </c>
      <c r="N247" s="470">
        <v>0</v>
      </c>
      <c r="O247" s="471">
        <v>0</v>
      </c>
      <c r="P247" s="254"/>
    </row>
    <row r="248" spans="1:16" ht="31.5" customHeight="1">
      <c r="A248" s="458"/>
      <c r="B248" s="459"/>
      <c r="C248" s="460"/>
      <c r="D248" s="466"/>
      <c r="E248" s="466"/>
      <c r="F248" s="572" t="s">
        <v>416</v>
      </c>
      <c r="G248" s="572"/>
      <c r="H248" s="572"/>
      <c r="I248" s="467">
        <v>905</v>
      </c>
      <c r="J248" s="468">
        <v>702</v>
      </c>
      <c r="K248" s="469">
        <v>4219972</v>
      </c>
      <c r="L248" s="467">
        <v>0</v>
      </c>
      <c r="M248" s="470">
        <v>127</v>
      </c>
      <c r="N248" s="470">
        <v>0</v>
      </c>
      <c r="O248" s="471">
        <v>0</v>
      </c>
      <c r="P248" s="254"/>
    </row>
    <row r="249" spans="1:16" ht="21.75" customHeight="1">
      <c r="A249" s="458"/>
      <c r="B249" s="459"/>
      <c r="C249" s="460"/>
      <c r="D249" s="466"/>
      <c r="E249" s="466"/>
      <c r="F249" s="466"/>
      <c r="G249" s="573" t="s">
        <v>671</v>
      </c>
      <c r="H249" s="573"/>
      <c r="I249" s="467">
        <v>905</v>
      </c>
      <c r="J249" s="468">
        <v>702</v>
      </c>
      <c r="K249" s="469">
        <v>4219972</v>
      </c>
      <c r="L249" s="467">
        <v>1</v>
      </c>
      <c r="M249" s="470">
        <v>127</v>
      </c>
      <c r="N249" s="470">
        <v>0</v>
      </c>
      <c r="O249" s="471">
        <v>0</v>
      </c>
      <c r="P249" s="254"/>
    </row>
    <row r="250" spans="1:16" ht="32.25" customHeight="1">
      <c r="A250" s="458"/>
      <c r="B250" s="459"/>
      <c r="C250" s="460"/>
      <c r="D250" s="466"/>
      <c r="E250" s="466"/>
      <c r="F250" s="572" t="s">
        <v>417</v>
      </c>
      <c r="G250" s="572"/>
      <c r="H250" s="572"/>
      <c r="I250" s="467">
        <v>905</v>
      </c>
      <c r="J250" s="468">
        <v>702</v>
      </c>
      <c r="K250" s="469">
        <v>4219973</v>
      </c>
      <c r="L250" s="467">
        <v>0</v>
      </c>
      <c r="M250" s="470">
        <v>40</v>
      </c>
      <c r="N250" s="470">
        <v>0</v>
      </c>
      <c r="O250" s="471">
        <v>0</v>
      </c>
      <c r="P250" s="254"/>
    </row>
    <row r="251" spans="1:16" ht="21.75" customHeight="1">
      <c r="A251" s="458"/>
      <c r="B251" s="459"/>
      <c r="C251" s="460"/>
      <c r="D251" s="466"/>
      <c r="E251" s="466"/>
      <c r="F251" s="466"/>
      <c r="G251" s="573" t="s">
        <v>671</v>
      </c>
      <c r="H251" s="573"/>
      <c r="I251" s="467">
        <v>905</v>
      </c>
      <c r="J251" s="468">
        <v>702</v>
      </c>
      <c r="K251" s="469">
        <v>4219973</v>
      </c>
      <c r="L251" s="467">
        <v>1</v>
      </c>
      <c r="M251" s="470">
        <v>40</v>
      </c>
      <c r="N251" s="470">
        <v>0</v>
      </c>
      <c r="O251" s="471">
        <v>0</v>
      </c>
      <c r="P251" s="254"/>
    </row>
    <row r="252" spans="1:16" ht="30.75" customHeight="1">
      <c r="A252" s="458"/>
      <c r="B252" s="459"/>
      <c r="C252" s="460"/>
      <c r="D252" s="466"/>
      <c r="E252" s="466"/>
      <c r="F252" s="572" t="s">
        <v>743</v>
      </c>
      <c r="G252" s="572"/>
      <c r="H252" s="572"/>
      <c r="I252" s="467">
        <v>905</v>
      </c>
      <c r="J252" s="468">
        <v>702</v>
      </c>
      <c r="K252" s="469">
        <v>4219974</v>
      </c>
      <c r="L252" s="467">
        <v>0</v>
      </c>
      <c r="M252" s="470">
        <v>100</v>
      </c>
      <c r="N252" s="470">
        <v>0</v>
      </c>
      <c r="O252" s="471">
        <v>0</v>
      </c>
      <c r="P252" s="254"/>
    </row>
    <row r="253" spans="1:16" ht="21.75" customHeight="1">
      <c r="A253" s="458"/>
      <c r="B253" s="459"/>
      <c r="C253" s="460"/>
      <c r="D253" s="466"/>
      <c r="E253" s="466"/>
      <c r="F253" s="466"/>
      <c r="G253" s="573" t="s">
        <v>671</v>
      </c>
      <c r="H253" s="573"/>
      <c r="I253" s="467">
        <v>905</v>
      </c>
      <c r="J253" s="468">
        <v>702</v>
      </c>
      <c r="K253" s="469">
        <v>4219974</v>
      </c>
      <c r="L253" s="467">
        <v>1</v>
      </c>
      <c r="M253" s="470">
        <v>100</v>
      </c>
      <c r="N253" s="470">
        <v>0</v>
      </c>
      <c r="O253" s="471">
        <v>0</v>
      </c>
      <c r="P253" s="254"/>
    </row>
    <row r="254" spans="1:16" ht="21.75" customHeight="1">
      <c r="A254" s="458"/>
      <c r="B254" s="459"/>
      <c r="C254" s="460"/>
      <c r="D254" s="572" t="s">
        <v>859</v>
      </c>
      <c r="E254" s="572"/>
      <c r="F254" s="572"/>
      <c r="G254" s="572"/>
      <c r="H254" s="572"/>
      <c r="I254" s="467">
        <v>905</v>
      </c>
      <c r="J254" s="468">
        <v>702</v>
      </c>
      <c r="K254" s="469">
        <v>4230000</v>
      </c>
      <c r="L254" s="467">
        <v>0</v>
      </c>
      <c r="M254" s="470">
        <v>1080.6</v>
      </c>
      <c r="N254" s="470">
        <v>445.757</v>
      </c>
      <c r="O254" s="471">
        <v>0</v>
      </c>
      <c r="P254" s="254"/>
    </row>
    <row r="255" spans="1:16" ht="32.25" customHeight="1">
      <c r="A255" s="458"/>
      <c r="B255" s="459"/>
      <c r="C255" s="460"/>
      <c r="D255" s="466"/>
      <c r="E255" s="572" t="s">
        <v>670</v>
      </c>
      <c r="F255" s="572"/>
      <c r="G255" s="572"/>
      <c r="H255" s="572"/>
      <c r="I255" s="467">
        <v>905</v>
      </c>
      <c r="J255" s="468">
        <v>702</v>
      </c>
      <c r="K255" s="469">
        <v>4239900</v>
      </c>
      <c r="L255" s="467">
        <v>0</v>
      </c>
      <c r="M255" s="470">
        <v>1080.6</v>
      </c>
      <c r="N255" s="470">
        <v>445.757</v>
      </c>
      <c r="O255" s="471">
        <v>0</v>
      </c>
      <c r="P255" s="254"/>
    </row>
    <row r="256" spans="1:16" ht="105" customHeight="1">
      <c r="A256" s="458"/>
      <c r="B256" s="459"/>
      <c r="C256" s="460"/>
      <c r="D256" s="466"/>
      <c r="E256" s="466"/>
      <c r="F256" s="572" t="s">
        <v>1146</v>
      </c>
      <c r="G256" s="572"/>
      <c r="H256" s="572"/>
      <c r="I256" s="467">
        <v>905</v>
      </c>
      <c r="J256" s="468">
        <v>702</v>
      </c>
      <c r="K256" s="469">
        <v>4239905</v>
      </c>
      <c r="L256" s="467">
        <v>0</v>
      </c>
      <c r="M256" s="470">
        <v>216</v>
      </c>
      <c r="N256" s="470">
        <v>171.157</v>
      </c>
      <c r="O256" s="471">
        <v>0</v>
      </c>
      <c r="P256" s="254"/>
    </row>
    <row r="257" spans="1:16" ht="16.5" customHeight="1">
      <c r="A257" s="458"/>
      <c r="B257" s="459"/>
      <c r="C257" s="460"/>
      <c r="D257" s="466"/>
      <c r="E257" s="466"/>
      <c r="F257" s="466"/>
      <c r="G257" s="573" t="s">
        <v>671</v>
      </c>
      <c r="H257" s="573"/>
      <c r="I257" s="467">
        <v>905</v>
      </c>
      <c r="J257" s="468">
        <v>702</v>
      </c>
      <c r="K257" s="469">
        <v>4239905</v>
      </c>
      <c r="L257" s="467">
        <v>1</v>
      </c>
      <c r="M257" s="470">
        <v>216</v>
      </c>
      <c r="N257" s="470">
        <v>171.157</v>
      </c>
      <c r="O257" s="471">
        <v>0</v>
      </c>
      <c r="P257" s="254"/>
    </row>
    <row r="258" spans="1:16" ht="102.75" customHeight="1">
      <c r="A258" s="458"/>
      <c r="B258" s="459"/>
      <c r="C258" s="460"/>
      <c r="D258" s="466"/>
      <c r="E258" s="466"/>
      <c r="F258" s="572" t="s">
        <v>1145</v>
      </c>
      <c r="G258" s="572"/>
      <c r="H258" s="572"/>
      <c r="I258" s="467">
        <v>905</v>
      </c>
      <c r="J258" s="468">
        <v>702</v>
      </c>
      <c r="K258" s="469">
        <v>4239906</v>
      </c>
      <c r="L258" s="467">
        <v>0</v>
      </c>
      <c r="M258" s="470">
        <v>346.5</v>
      </c>
      <c r="N258" s="470">
        <v>274.6</v>
      </c>
      <c r="O258" s="471">
        <v>0</v>
      </c>
      <c r="P258" s="254"/>
    </row>
    <row r="259" spans="1:16" ht="20.25" customHeight="1">
      <c r="A259" s="458"/>
      <c r="B259" s="459"/>
      <c r="C259" s="460"/>
      <c r="D259" s="466"/>
      <c r="E259" s="466"/>
      <c r="F259" s="466"/>
      <c r="G259" s="573" t="s">
        <v>671</v>
      </c>
      <c r="H259" s="573"/>
      <c r="I259" s="467">
        <v>905</v>
      </c>
      <c r="J259" s="468">
        <v>702</v>
      </c>
      <c r="K259" s="469">
        <v>4239906</v>
      </c>
      <c r="L259" s="467">
        <v>1</v>
      </c>
      <c r="M259" s="470">
        <v>346.5</v>
      </c>
      <c r="N259" s="470">
        <v>274.6</v>
      </c>
      <c r="O259" s="471">
        <v>0</v>
      </c>
      <c r="P259" s="254"/>
    </row>
    <row r="260" spans="1:16" ht="28.5" customHeight="1">
      <c r="A260" s="458"/>
      <c r="B260" s="459"/>
      <c r="C260" s="460"/>
      <c r="D260" s="466"/>
      <c r="E260" s="466"/>
      <c r="F260" s="572" t="s">
        <v>744</v>
      </c>
      <c r="G260" s="572"/>
      <c r="H260" s="572"/>
      <c r="I260" s="467">
        <v>905</v>
      </c>
      <c r="J260" s="468">
        <v>702</v>
      </c>
      <c r="K260" s="469">
        <v>4239909</v>
      </c>
      <c r="L260" s="467">
        <v>0</v>
      </c>
      <c r="M260" s="470">
        <v>75</v>
      </c>
      <c r="N260" s="470">
        <v>0</v>
      </c>
      <c r="O260" s="471">
        <v>0</v>
      </c>
      <c r="P260" s="254"/>
    </row>
    <row r="261" spans="1:16" ht="13.5" customHeight="1">
      <c r="A261" s="458"/>
      <c r="B261" s="459"/>
      <c r="C261" s="460"/>
      <c r="D261" s="466"/>
      <c r="E261" s="466"/>
      <c r="F261" s="466"/>
      <c r="G261" s="573" t="s">
        <v>671</v>
      </c>
      <c r="H261" s="573"/>
      <c r="I261" s="467">
        <v>905</v>
      </c>
      <c r="J261" s="468">
        <v>702</v>
      </c>
      <c r="K261" s="469">
        <v>4239909</v>
      </c>
      <c r="L261" s="467">
        <v>1</v>
      </c>
      <c r="M261" s="470">
        <v>75</v>
      </c>
      <c r="N261" s="470">
        <v>0</v>
      </c>
      <c r="O261" s="471">
        <v>0</v>
      </c>
      <c r="P261" s="254"/>
    </row>
    <row r="262" spans="1:16" ht="31.5" customHeight="1">
      <c r="A262" s="458"/>
      <c r="B262" s="459"/>
      <c r="C262" s="460"/>
      <c r="D262" s="466"/>
      <c r="E262" s="466"/>
      <c r="F262" s="572" t="s">
        <v>745</v>
      </c>
      <c r="G262" s="572"/>
      <c r="H262" s="572"/>
      <c r="I262" s="467">
        <v>905</v>
      </c>
      <c r="J262" s="468">
        <v>702</v>
      </c>
      <c r="K262" s="469">
        <v>4239910</v>
      </c>
      <c r="L262" s="467">
        <v>0</v>
      </c>
      <c r="M262" s="470">
        <v>151.1</v>
      </c>
      <c r="N262" s="470">
        <v>0</v>
      </c>
      <c r="O262" s="471">
        <v>0</v>
      </c>
      <c r="P262" s="254"/>
    </row>
    <row r="263" spans="1:16" ht="21.75" customHeight="1">
      <c r="A263" s="458"/>
      <c r="B263" s="459"/>
      <c r="C263" s="460"/>
      <c r="D263" s="466"/>
      <c r="E263" s="466"/>
      <c r="F263" s="466"/>
      <c r="G263" s="573" t="s">
        <v>671</v>
      </c>
      <c r="H263" s="573"/>
      <c r="I263" s="467">
        <v>905</v>
      </c>
      <c r="J263" s="468">
        <v>702</v>
      </c>
      <c r="K263" s="469">
        <v>4239910</v>
      </c>
      <c r="L263" s="467">
        <v>1</v>
      </c>
      <c r="M263" s="470">
        <v>151.1</v>
      </c>
      <c r="N263" s="470">
        <v>0</v>
      </c>
      <c r="O263" s="471">
        <v>0</v>
      </c>
      <c r="P263" s="254"/>
    </row>
    <row r="264" spans="1:16" ht="32.25" customHeight="1">
      <c r="A264" s="458"/>
      <c r="B264" s="459"/>
      <c r="C264" s="460"/>
      <c r="D264" s="466"/>
      <c r="E264" s="466"/>
      <c r="F264" s="572" t="s">
        <v>746</v>
      </c>
      <c r="G264" s="572"/>
      <c r="H264" s="572"/>
      <c r="I264" s="467">
        <v>905</v>
      </c>
      <c r="J264" s="468">
        <v>702</v>
      </c>
      <c r="K264" s="469">
        <v>4239911</v>
      </c>
      <c r="L264" s="467">
        <v>0</v>
      </c>
      <c r="M264" s="470">
        <v>30</v>
      </c>
      <c r="N264" s="470">
        <v>0</v>
      </c>
      <c r="O264" s="471">
        <v>0</v>
      </c>
      <c r="P264" s="254"/>
    </row>
    <row r="265" spans="1:16" ht="21.75" customHeight="1">
      <c r="A265" s="458"/>
      <c r="B265" s="459"/>
      <c r="C265" s="460"/>
      <c r="D265" s="466"/>
      <c r="E265" s="466"/>
      <c r="F265" s="466"/>
      <c r="G265" s="573" t="s">
        <v>671</v>
      </c>
      <c r="H265" s="573"/>
      <c r="I265" s="467">
        <v>905</v>
      </c>
      <c r="J265" s="468">
        <v>702</v>
      </c>
      <c r="K265" s="469">
        <v>4239911</v>
      </c>
      <c r="L265" s="467">
        <v>1</v>
      </c>
      <c r="M265" s="470">
        <v>30</v>
      </c>
      <c r="N265" s="470">
        <v>0</v>
      </c>
      <c r="O265" s="471">
        <v>0</v>
      </c>
      <c r="P265" s="254"/>
    </row>
    <row r="266" spans="1:16" ht="30" customHeight="1">
      <c r="A266" s="458"/>
      <c r="B266" s="459"/>
      <c r="C266" s="460"/>
      <c r="D266" s="466"/>
      <c r="E266" s="466"/>
      <c r="F266" s="572" t="s">
        <v>747</v>
      </c>
      <c r="G266" s="572"/>
      <c r="H266" s="572"/>
      <c r="I266" s="467">
        <v>905</v>
      </c>
      <c r="J266" s="468">
        <v>702</v>
      </c>
      <c r="K266" s="469">
        <v>4239912</v>
      </c>
      <c r="L266" s="467">
        <v>0</v>
      </c>
      <c r="M266" s="470">
        <v>100</v>
      </c>
      <c r="N266" s="470">
        <v>0</v>
      </c>
      <c r="O266" s="471">
        <v>0</v>
      </c>
      <c r="P266" s="254"/>
    </row>
    <row r="267" spans="1:16" ht="21.75" customHeight="1">
      <c r="A267" s="458"/>
      <c r="B267" s="459"/>
      <c r="C267" s="460"/>
      <c r="D267" s="466"/>
      <c r="E267" s="466"/>
      <c r="F267" s="466"/>
      <c r="G267" s="573" t="s">
        <v>671</v>
      </c>
      <c r="H267" s="573"/>
      <c r="I267" s="467">
        <v>905</v>
      </c>
      <c r="J267" s="468">
        <v>702</v>
      </c>
      <c r="K267" s="469">
        <v>4239912</v>
      </c>
      <c r="L267" s="467">
        <v>1</v>
      </c>
      <c r="M267" s="470">
        <v>100</v>
      </c>
      <c r="N267" s="470">
        <v>0</v>
      </c>
      <c r="O267" s="471">
        <v>0</v>
      </c>
      <c r="P267" s="254"/>
    </row>
    <row r="268" spans="1:16" ht="63.75" customHeight="1">
      <c r="A268" s="458"/>
      <c r="B268" s="459"/>
      <c r="C268" s="460"/>
      <c r="D268" s="466"/>
      <c r="E268" s="466"/>
      <c r="F268" s="572" t="s">
        <v>748</v>
      </c>
      <c r="G268" s="572"/>
      <c r="H268" s="572"/>
      <c r="I268" s="467">
        <v>905</v>
      </c>
      <c r="J268" s="468">
        <v>702</v>
      </c>
      <c r="K268" s="469">
        <v>4239914</v>
      </c>
      <c r="L268" s="467">
        <v>0</v>
      </c>
      <c r="M268" s="470">
        <v>62</v>
      </c>
      <c r="N268" s="470">
        <v>0</v>
      </c>
      <c r="O268" s="471">
        <v>0</v>
      </c>
      <c r="P268" s="254"/>
    </row>
    <row r="269" spans="1:16" ht="21.75" customHeight="1">
      <c r="A269" s="458"/>
      <c r="B269" s="459"/>
      <c r="C269" s="460"/>
      <c r="D269" s="466"/>
      <c r="E269" s="466"/>
      <c r="F269" s="466"/>
      <c r="G269" s="573" t="s">
        <v>671</v>
      </c>
      <c r="H269" s="573"/>
      <c r="I269" s="467">
        <v>905</v>
      </c>
      <c r="J269" s="468">
        <v>702</v>
      </c>
      <c r="K269" s="469">
        <v>4239914</v>
      </c>
      <c r="L269" s="467">
        <v>1</v>
      </c>
      <c r="M269" s="470">
        <v>62</v>
      </c>
      <c r="N269" s="470">
        <v>0</v>
      </c>
      <c r="O269" s="471">
        <v>0</v>
      </c>
      <c r="P269" s="254"/>
    </row>
    <row r="270" spans="1:16" ht="47.25" customHeight="1">
      <c r="A270" s="458"/>
      <c r="B270" s="459"/>
      <c r="C270" s="460"/>
      <c r="D270" s="466"/>
      <c r="E270" s="466"/>
      <c r="F270" s="572" t="s">
        <v>749</v>
      </c>
      <c r="G270" s="572"/>
      <c r="H270" s="572"/>
      <c r="I270" s="467">
        <v>905</v>
      </c>
      <c r="J270" s="468">
        <v>702</v>
      </c>
      <c r="K270" s="469">
        <v>4239915</v>
      </c>
      <c r="L270" s="467">
        <v>0</v>
      </c>
      <c r="M270" s="470">
        <v>100</v>
      </c>
      <c r="N270" s="470">
        <v>0</v>
      </c>
      <c r="O270" s="471">
        <v>0</v>
      </c>
      <c r="P270" s="254"/>
    </row>
    <row r="271" spans="1:16" ht="21.75" customHeight="1">
      <c r="A271" s="458"/>
      <c r="B271" s="459"/>
      <c r="C271" s="460"/>
      <c r="D271" s="466"/>
      <c r="E271" s="466"/>
      <c r="F271" s="466"/>
      <c r="G271" s="573" t="s">
        <v>671</v>
      </c>
      <c r="H271" s="573"/>
      <c r="I271" s="467">
        <v>905</v>
      </c>
      <c r="J271" s="468">
        <v>702</v>
      </c>
      <c r="K271" s="469">
        <v>4239915</v>
      </c>
      <c r="L271" s="467">
        <v>1</v>
      </c>
      <c r="M271" s="470">
        <v>100</v>
      </c>
      <c r="N271" s="470">
        <v>0</v>
      </c>
      <c r="O271" s="471">
        <v>0</v>
      </c>
      <c r="P271" s="254"/>
    </row>
    <row r="272" spans="1:16" ht="12" customHeight="1">
      <c r="A272" s="458"/>
      <c r="B272" s="459"/>
      <c r="C272" s="460"/>
      <c r="D272" s="572" t="s">
        <v>862</v>
      </c>
      <c r="E272" s="572"/>
      <c r="F272" s="572"/>
      <c r="G272" s="572"/>
      <c r="H272" s="572"/>
      <c r="I272" s="467">
        <v>905</v>
      </c>
      <c r="J272" s="468">
        <v>702</v>
      </c>
      <c r="K272" s="469">
        <v>4240000</v>
      </c>
      <c r="L272" s="467">
        <v>0</v>
      </c>
      <c r="M272" s="470">
        <v>152771</v>
      </c>
      <c r="N272" s="470">
        <v>74829.11</v>
      </c>
      <c r="O272" s="471">
        <v>10014.52</v>
      </c>
      <c r="P272" s="254"/>
    </row>
    <row r="273" spans="1:16" ht="32.25" customHeight="1">
      <c r="A273" s="458"/>
      <c r="B273" s="459"/>
      <c r="C273" s="460"/>
      <c r="D273" s="466"/>
      <c r="E273" s="572" t="s">
        <v>670</v>
      </c>
      <c r="F273" s="572"/>
      <c r="G273" s="572"/>
      <c r="H273" s="572"/>
      <c r="I273" s="467">
        <v>905</v>
      </c>
      <c r="J273" s="468">
        <v>702</v>
      </c>
      <c r="K273" s="469">
        <v>4249900</v>
      </c>
      <c r="L273" s="467">
        <v>0</v>
      </c>
      <c r="M273" s="470">
        <v>152771</v>
      </c>
      <c r="N273" s="470">
        <v>74829.11</v>
      </c>
      <c r="O273" s="471">
        <v>10014.52</v>
      </c>
      <c r="P273" s="254"/>
    </row>
    <row r="274" spans="1:16" ht="117.75" customHeight="1">
      <c r="A274" s="458"/>
      <c r="B274" s="459"/>
      <c r="C274" s="460"/>
      <c r="D274" s="466"/>
      <c r="E274" s="466"/>
      <c r="F274" s="572" t="s">
        <v>1144</v>
      </c>
      <c r="G274" s="572"/>
      <c r="H274" s="572"/>
      <c r="I274" s="467">
        <v>905</v>
      </c>
      <c r="J274" s="468">
        <v>702</v>
      </c>
      <c r="K274" s="469">
        <v>4249901</v>
      </c>
      <c r="L274" s="467">
        <v>0</v>
      </c>
      <c r="M274" s="470">
        <v>152771</v>
      </c>
      <c r="N274" s="470">
        <v>74829.11</v>
      </c>
      <c r="O274" s="471">
        <v>10014.52</v>
      </c>
      <c r="P274" s="254"/>
    </row>
    <row r="275" spans="1:16" ht="21.75" customHeight="1">
      <c r="A275" s="458"/>
      <c r="B275" s="459"/>
      <c r="C275" s="460"/>
      <c r="D275" s="466"/>
      <c r="E275" s="466"/>
      <c r="F275" s="466"/>
      <c r="G275" s="573" t="s">
        <v>671</v>
      </c>
      <c r="H275" s="573"/>
      <c r="I275" s="467">
        <v>905</v>
      </c>
      <c r="J275" s="468">
        <v>702</v>
      </c>
      <c r="K275" s="469">
        <v>4249901</v>
      </c>
      <c r="L275" s="467">
        <v>1</v>
      </c>
      <c r="M275" s="470">
        <v>152771</v>
      </c>
      <c r="N275" s="470">
        <v>74829.11</v>
      </c>
      <c r="O275" s="471">
        <v>10014.52</v>
      </c>
      <c r="P275" s="254"/>
    </row>
    <row r="276" spans="1:16" ht="21.75" customHeight="1">
      <c r="A276" s="458"/>
      <c r="B276" s="459"/>
      <c r="C276" s="460"/>
      <c r="D276" s="572" t="s">
        <v>863</v>
      </c>
      <c r="E276" s="572"/>
      <c r="F276" s="572"/>
      <c r="G276" s="572"/>
      <c r="H276" s="572"/>
      <c r="I276" s="467">
        <v>905</v>
      </c>
      <c r="J276" s="468">
        <v>702</v>
      </c>
      <c r="K276" s="469">
        <v>4330000</v>
      </c>
      <c r="L276" s="467">
        <v>0</v>
      </c>
      <c r="M276" s="470">
        <v>50540</v>
      </c>
      <c r="N276" s="470">
        <v>29336.49959</v>
      </c>
      <c r="O276" s="471">
        <v>3656.77</v>
      </c>
      <c r="P276" s="254"/>
    </row>
    <row r="277" spans="1:16" ht="32.25" customHeight="1">
      <c r="A277" s="458"/>
      <c r="B277" s="459"/>
      <c r="C277" s="460"/>
      <c r="D277" s="466"/>
      <c r="E277" s="572" t="s">
        <v>670</v>
      </c>
      <c r="F277" s="572"/>
      <c r="G277" s="572"/>
      <c r="H277" s="572"/>
      <c r="I277" s="467">
        <v>905</v>
      </c>
      <c r="J277" s="468">
        <v>702</v>
      </c>
      <c r="K277" s="469">
        <v>4339900</v>
      </c>
      <c r="L277" s="467">
        <v>0</v>
      </c>
      <c r="M277" s="470">
        <v>50540</v>
      </c>
      <c r="N277" s="470">
        <v>29336.49959</v>
      </c>
      <c r="O277" s="471">
        <v>3656.77</v>
      </c>
      <c r="P277" s="254"/>
    </row>
    <row r="278" spans="1:16" ht="117" customHeight="1">
      <c r="A278" s="458"/>
      <c r="B278" s="459"/>
      <c r="C278" s="460"/>
      <c r="D278" s="466"/>
      <c r="E278" s="466"/>
      <c r="F278" s="572" t="s">
        <v>1143</v>
      </c>
      <c r="G278" s="572"/>
      <c r="H278" s="572"/>
      <c r="I278" s="467">
        <v>905</v>
      </c>
      <c r="J278" s="468">
        <v>702</v>
      </c>
      <c r="K278" s="469">
        <v>4339901</v>
      </c>
      <c r="L278" s="467">
        <v>0</v>
      </c>
      <c r="M278" s="470">
        <v>50432</v>
      </c>
      <c r="N278" s="470">
        <v>29336.49959</v>
      </c>
      <c r="O278" s="471">
        <v>3656.77</v>
      </c>
      <c r="P278" s="254"/>
    </row>
    <row r="279" spans="1:16" ht="21.75" customHeight="1">
      <c r="A279" s="458"/>
      <c r="B279" s="459"/>
      <c r="C279" s="460"/>
      <c r="D279" s="466"/>
      <c r="E279" s="466"/>
      <c r="F279" s="466"/>
      <c r="G279" s="573" t="s">
        <v>671</v>
      </c>
      <c r="H279" s="573"/>
      <c r="I279" s="467">
        <v>905</v>
      </c>
      <c r="J279" s="468">
        <v>702</v>
      </c>
      <c r="K279" s="469">
        <v>4339901</v>
      </c>
      <c r="L279" s="467">
        <v>1</v>
      </c>
      <c r="M279" s="470">
        <v>50432</v>
      </c>
      <c r="N279" s="470">
        <v>29336.49959</v>
      </c>
      <c r="O279" s="471">
        <v>3656.77</v>
      </c>
      <c r="P279" s="254"/>
    </row>
    <row r="280" spans="1:16" ht="32.25" customHeight="1">
      <c r="A280" s="458"/>
      <c r="B280" s="459"/>
      <c r="C280" s="460"/>
      <c r="D280" s="466"/>
      <c r="E280" s="466"/>
      <c r="F280" s="572" t="s">
        <v>750</v>
      </c>
      <c r="G280" s="572"/>
      <c r="H280" s="572"/>
      <c r="I280" s="467">
        <v>905</v>
      </c>
      <c r="J280" s="468">
        <v>702</v>
      </c>
      <c r="K280" s="469">
        <v>4339902</v>
      </c>
      <c r="L280" s="467">
        <v>0</v>
      </c>
      <c r="M280" s="470">
        <v>36</v>
      </c>
      <c r="N280" s="470">
        <v>0</v>
      </c>
      <c r="O280" s="471">
        <v>0</v>
      </c>
      <c r="P280" s="254"/>
    </row>
    <row r="281" spans="1:16" ht="18" customHeight="1">
      <c r="A281" s="458"/>
      <c r="B281" s="459"/>
      <c r="C281" s="460"/>
      <c r="D281" s="466"/>
      <c r="E281" s="466"/>
      <c r="F281" s="466"/>
      <c r="G281" s="573" t="s">
        <v>671</v>
      </c>
      <c r="H281" s="573"/>
      <c r="I281" s="467">
        <v>905</v>
      </c>
      <c r="J281" s="468">
        <v>702</v>
      </c>
      <c r="K281" s="469">
        <v>4339902</v>
      </c>
      <c r="L281" s="467">
        <v>1</v>
      </c>
      <c r="M281" s="470">
        <v>36</v>
      </c>
      <c r="N281" s="470">
        <v>0</v>
      </c>
      <c r="O281" s="471">
        <v>0</v>
      </c>
      <c r="P281" s="254"/>
    </row>
    <row r="282" spans="1:16" ht="42.75" customHeight="1">
      <c r="A282" s="458"/>
      <c r="B282" s="459"/>
      <c r="C282" s="460"/>
      <c r="D282" s="466"/>
      <c r="E282" s="466"/>
      <c r="F282" s="572" t="s">
        <v>751</v>
      </c>
      <c r="G282" s="572"/>
      <c r="H282" s="572"/>
      <c r="I282" s="467">
        <v>905</v>
      </c>
      <c r="J282" s="468">
        <v>702</v>
      </c>
      <c r="K282" s="469">
        <v>4339903</v>
      </c>
      <c r="L282" s="467">
        <v>0</v>
      </c>
      <c r="M282" s="470">
        <v>72</v>
      </c>
      <c r="N282" s="470">
        <v>0</v>
      </c>
      <c r="O282" s="471">
        <v>0</v>
      </c>
      <c r="P282" s="254"/>
    </row>
    <row r="283" spans="1:16" ht="21.75" customHeight="1">
      <c r="A283" s="458"/>
      <c r="B283" s="459"/>
      <c r="C283" s="460"/>
      <c r="D283" s="466"/>
      <c r="E283" s="466"/>
      <c r="F283" s="466"/>
      <c r="G283" s="573" t="s">
        <v>671</v>
      </c>
      <c r="H283" s="573"/>
      <c r="I283" s="467">
        <v>905</v>
      </c>
      <c r="J283" s="468">
        <v>702</v>
      </c>
      <c r="K283" s="469">
        <v>4339903</v>
      </c>
      <c r="L283" s="467">
        <v>1</v>
      </c>
      <c r="M283" s="470">
        <v>72</v>
      </c>
      <c r="N283" s="470">
        <v>0</v>
      </c>
      <c r="O283" s="471">
        <v>0</v>
      </c>
      <c r="P283" s="254"/>
    </row>
    <row r="284" spans="1:16" ht="26.25" customHeight="1">
      <c r="A284" s="458"/>
      <c r="B284" s="459"/>
      <c r="C284" s="460"/>
      <c r="D284" s="572" t="s">
        <v>865</v>
      </c>
      <c r="E284" s="572"/>
      <c r="F284" s="572"/>
      <c r="G284" s="572"/>
      <c r="H284" s="572"/>
      <c r="I284" s="467">
        <v>905</v>
      </c>
      <c r="J284" s="468">
        <v>702</v>
      </c>
      <c r="K284" s="469">
        <v>5200000</v>
      </c>
      <c r="L284" s="467">
        <v>0</v>
      </c>
      <c r="M284" s="470">
        <v>35779.6</v>
      </c>
      <c r="N284" s="470">
        <v>28575.89693</v>
      </c>
      <c r="O284" s="471">
        <v>0</v>
      </c>
      <c r="P284" s="254"/>
    </row>
    <row r="285" spans="1:16" ht="32.25" customHeight="1">
      <c r="A285" s="458"/>
      <c r="B285" s="459"/>
      <c r="C285" s="460"/>
      <c r="D285" s="466"/>
      <c r="E285" s="572" t="s">
        <v>866</v>
      </c>
      <c r="F285" s="572"/>
      <c r="G285" s="572"/>
      <c r="H285" s="572"/>
      <c r="I285" s="467">
        <v>905</v>
      </c>
      <c r="J285" s="468">
        <v>702</v>
      </c>
      <c r="K285" s="469">
        <v>5200900</v>
      </c>
      <c r="L285" s="467">
        <v>0</v>
      </c>
      <c r="M285" s="470">
        <v>35779.6</v>
      </c>
      <c r="N285" s="470">
        <v>28575.89693</v>
      </c>
      <c r="O285" s="471">
        <v>0</v>
      </c>
      <c r="P285" s="254"/>
    </row>
    <row r="286" spans="1:16" ht="75" customHeight="1">
      <c r="A286" s="458"/>
      <c r="B286" s="459"/>
      <c r="C286" s="460"/>
      <c r="D286" s="466"/>
      <c r="E286" s="466"/>
      <c r="F286" s="572" t="s">
        <v>1142</v>
      </c>
      <c r="G286" s="572"/>
      <c r="H286" s="572"/>
      <c r="I286" s="467">
        <v>905</v>
      </c>
      <c r="J286" s="468">
        <v>702</v>
      </c>
      <c r="K286" s="469">
        <v>5200901</v>
      </c>
      <c r="L286" s="467">
        <v>0</v>
      </c>
      <c r="M286" s="470">
        <v>24966</v>
      </c>
      <c r="N286" s="470">
        <v>19782.9</v>
      </c>
      <c r="O286" s="471">
        <v>0</v>
      </c>
      <c r="P286" s="254"/>
    </row>
    <row r="287" spans="1:16" ht="21.75" customHeight="1">
      <c r="A287" s="458"/>
      <c r="B287" s="459"/>
      <c r="C287" s="460"/>
      <c r="D287" s="466"/>
      <c r="E287" s="466"/>
      <c r="F287" s="466"/>
      <c r="G287" s="573" t="s">
        <v>671</v>
      </c>
      <c r="H287" s="573"/>
      <c r="I287" s="467">
        <v>905</v>
      </c>
      <c r="J287" s="468">
        <v>702</v>
      </c>
      <c r="K287" s="469">
        <v>5200901</v>
      </c>
      <c r="L287" s="467">
        <v>1</v>
      </c>
      <c r="M287" s="470">
        <v>24966</v>
      </c>
      <c r="N287" s="470">
        <v>19782.9</v>
      </c>
      <c r="O287" s="471">
        <v>0</v>
      </c>
      <c r="P287" s="254"/>
    </row>
    <row r="288" spans="1:16" ht="72" customHeight="1">
      <c r="A288" s="458"/>
      <c r="B288" s="459"/>
      <c r="C288" s="460"/>
      <c r="D288" s="466"/>
      <c r="E288" s="466"/>
      <c r="F288" s="572" t="s">
        <v>1141</v>
      </c>
      <c r="G288" s="572"/>
      <c r="H288" s="572"/>
      <c r="I288" s="467">
        <v>905</v>
      </c>
      <c r="J288" s="468">
        <v>702</v>
      </c>
      <c r="K288" s="469">
        <v>5200902</v>
      </c>
      <c r="L288" s="467">
        <v>0</v>
      </c>
      <c r="M288" s="470">
        <v>618</v>
      </c>
      <c r="N288" s="470">
        <v>489.7</v>
      </c>
      <c r="O288" s="471">
        <v>0</v>
      </c>
      <c r="P288" s="254"/>
    </row>
    <row r="289" spans="1:16" ht="21.75" customHeight="1">
      <c r="A289" s="458"/>
      <c r="B289" s="459"/>
      <c r="C289" s="460"/>
      <c r="D289" s="466"/>
      <c r="E289" s="466"/>
      <c r="F289" s="466"/>
      <c r="G289" s="573" t="s">
        <v>671</v>
      </c>
      <c r="H289" s="573"/>
      <c r="I289" s="467">
        <v>905</v>
      </c>
      <c r="J289" s="468">
        <v>702</v>
      </c>
      <c r="K289" s="469">
        <v>5200902</v>
      </c>
      <c r="L289" s="467">
        <v>1</v>
      </c>
      <c r="M289" s="470">
        <v>618</v>
      </c>
      <c r="N289" s="470">
        <v>489.7</v>
      </c>
      <c r="O289" s="471">
        <v>0</v>
      </c>
      <c r="P289" s="254"/>
    </row>
    <row r="290" spans="1:16" ht="73.5" customHeight="1">
      <c r="A290" s="458"/>
      <c r="B290" s="459"/>
      <c r="C290" s="460"/>
      <c r="D290" s="466"/>
      <c r="E290" s="466"/>
      <c r="F290" s="572" t="s">
        <v>1140</v>
      </c>
      <c r="G290" s="572"/>
      <c r="H290" s="572"/>
      <c r="I290" s="467">
        <v>905</v>
      </c>
      <c r="J290" s="468">
        <v>702</v>
      </c>
      <c r="K290" s="469">
        <v>5200903</v>
      </c>
      <c r="L290" s="467">
        <v>0</v>
      </c>
      <c r="M290" s="470">
        <v>9882.19674</v>
      </c>
      <c r="N290" s="470">
        <v>8053.329470000001</v>
      </c>
      <c r="O290" s="471">
        <v>0</v>
      </c>
      <c r="P290" s="254"/>
    </row>
    <row r="291" spans="1:16" ht="21.75" customHeight="1">
      <c r="A291" s="458"/>
      <c r="B291" s="459"/>
      <c r="C291" s="460"/>
      <c r="D291" s="466"/>
      <c r="E291" s="466"/>
      <c r="F291" s="466"/>
      <c r="G291" s="573" t="s">
        <v>671</v>
      </c>
      <c r="H291" s="573"/>
      <c r="I291" s="467">
        <v>905</v>
      </c>
      <c r="J291" s="468">
        <v>702</v>
      </c>
      <c r="K291" s="469">
        <v>5200903</v>
      </c>
      <c r="L291" s="467">
        <v>1</v>
      </c>
      <c r="M291" s="470">
        <v>9882.19674</v>
      </c>
      <c r="N291" s="470">
        <v>8053.329470000001</v>
      </c>
      <c r="O291" s="471">
        <v>0</v>
      </c>
      <c r="P291" s="254"/>
    </row>
    <row r="292" spans="1:16" ht="72.75" customHeight="1">
      <c r="A292" s="458"/>
      <c r="B292" s="459"/>
      <c r="C292" s="460"/>
      <c r="D292" s="466"/>
      <c r="E292" s="466"/>
      <c r="F292" s="572" t="s">
        <v>1139</v>
      </c>
      <c r="G292" s="572"/>
      <c r="H292" s="572"/>
      <c r="I292" s="467">
        <v>905</v>
      </c>
      <c r="J292" s="468">
        <v>702</v>
      </c>
      <c r="K292" s="469">
        <v>5200904</v>
      </c>
      <c r="L292" s="467">
        <v>0</v>
      </c>
      <c r="M292" s="470">
        <v>313.40326</v>
      </c>
      <c r="N292" s="470">
        <v>249.96746</v>
      </c>
      <c r="O292" s="471">
        <v>0</v>
      </c>
      <c r="P292" s="254"/>
    </row>
    <row r="293" spans="1:16" ht="21.75" customHeight="1">
      <c r="A293" s="458"/>
      <c r="B293" s="459"/>
      <c r="C293" s="460"/>
      <c r="D293" s="466"/>
      <c r="E293" s="466"/>
      <c r="F293" s="466"/>
      <c r="G293" s="573" t="s">
        <v>671</v>
      </c>
      <c r="H293" s="573"/>
      <c r="I293" s="467">
        <v>905</v>
      </c>
      <c r="J293" s="468">
        <v>702</v>
      </c>
      <c r="K293" s="469">
        <v>5200904</v>
      </c>
      <c r="L293" s="467">
        <v>1</v>
      </c>
      <c r="M293" s="470">
        <v>313.40326</v>
      </c>
      <c r="N293" s="470">
        <v>249.96746</v>
      </c>
      <c r="O293" s="471">
        <v>0</v>
      </c>
      <c r="P293" s="254"/>
    </row>
    <row r="294" spans="1:16" ht="93" customHeight="1">
      <c r="A294" s="458"/>
      <c r="B294" s="459"/>
      <c r="C294" s="460"/>
      <c r="D294" s="572" t="s">
        <v>985</v>
      </c>
      <c r="E294" s="572"/>
      <c r="F294" s="572"/>
      <c r="G294" s="572"/>
      <c r="H294" s="572"/>
      <c r="I294" s="467">
        <v>905</v>
      </c>
      <c r="J294" s="468">
        <v>702</v>
      </c>
      <c r="K294" s="469">
        <v>5210000</v>
      </c>
      <c r="L294" s="467">
        <v>0</v>
      </c>
      <c r="M294" s="470">
        <v>840</v>
      </c>
      <c r="N294" s="470">
        <v>0</v>
      </c>
      <c r="O294" s="471">
        <v>0</v>
      </c>
      <c r="P294" s="254"/>
    </row>
    <row r="295" spans="1:16" ht="87.75" customHeight="1">
      <c r="A295" s="458"/>
      <c r="B295" s="459"/>
      <c r="C295" s="460"/>
      <c r="D295" s="466"/>
      <c r="E295" s="572" t="s">
        <v>302</v>
      </c>
      <c r="F295" s="572"/>
      <c r="G295" s="572"/>
      <c r="H295" s="572"/>
      <c r="I295" s="467">
        <v>905</v>
      </c>
      <c r="J295" s="468">
        <v>702</v>
      </c>
      <c r="K295" s="469">
        <v>5210300</v>
      </c>
      <c r="L295" s="467">
        <v>0</v>
      </c>
      <c r="M295" s="470">
        <v>840</v>
      </c>
      <c r="N295" s="470">
        <v>0</v>
      </c>
      <c r="O295" s="471">
        <v>0</v>
      </c>
      <c r="P295" s="254"/>
    </row>
    <row r="296" spans="1:16" ht="93" customHeight="1">
      <c r="A296" s="458"/>
      <c r="B296" s="459"/>
      <c r="C296" s="460"/>
      <c r="D296" s="466"/>
      <c r="E296" s="466"/>
      <c r="F296" s="572" t="s">
        <v>302</v>
      </c>
      <c r="G296" s="572"/>
      <c r="H296" s="572"/>
      <c r="I296" s="467">
        <v>905</v>
      </c>
      <c r="J296" s="468">
        <v>702</v>
      </c>
      <c r="K296" s="469">
        <v>5210301</v>
      </c>
      <c r="L296" s="467">
        <v>0</v>
      </c>
      <c r="M296" s="470">
        <v>840</v>
      </c>
      <c r="N296" s="470">
        <v>0</v>
      </c>
      <c r="O296" s="471">
        <v>0</v>
      </c>
      <c r="P296" s="254"/>
    </row>
    <row r="297" spans="1:16" ht="21.75" customHeight="1">
      <c r="A297" s="458"/>
      <c r="B297" s="459"/>
      <c r="C297" s="460"/>
      <c r="D297" s="466"/>
      <c r="E297" s="466"/>
      <c r="F297" s="466"/>
      <c r="G297" s="573" t="s">
        <v>671</v>
      </c>
      <c r="H297" s="573"/>
      <c r="I297" s="467">
        <v>905</v>
      </c>
      <c r="J297" s="468">
        <v>702</v>
      </c>
      <c r="K297" s="469">
        <v>5210301</v>
      </c>
      <c r="L297" s="467">
        <v>1</v>
      </c>
      <c r="M297" s="470">
        <v>840</v>
      </c>
      <c r="N297" s="470">
        <v>0</v>
      </c>
      <c r="O297" s="471">
        <v>0</v>
      </c>
      <c r="P297" s="254"/>
    </row>
    <row r="298" spans="1:16" ht="21.75" customHeight="1">
      <c r="A298" s="458"/>
      <c r="B298" s="459"/>
      <c r="C298" s="589" t="s">
        <v>867</v>
      </c>
      <c r="D298" s="589"/>
      <c r="E298" s="589"/>
      <c r="F298" s="589"/>
      <c r="G298" s="589"/>
      <c r="H298" s="589"/>
      <c r="I298" s="461">
        <v>905</v>
      </c>
      <c r="J298" s="462">
        <v>707</v>
      </c>
      <c r="K298" s="463">
        <v>0</v>
      </c>
      <c r="L298" s="461">
        <v>0</v>
      </c>
      <c r="M298" s="464">
        <v>12288.869</v>
      </c>
      <c r="N298" s="464">
        <v>0</v>
      </c>
      <c r="O298" s="465">
        <v>0</v>
      </c>
      <c r="P298" s="254"/>
    </row>
    <row r="299" spans="1:16" ht="32.25" customHeight="1">
      <c r="A299" s="458"/>
      <c r="B299" s="459"/>
      <c r="C299" s="460"/>
      <c r="D299" s="572" t="s">
        <v>752</v>
      </c>
      <c r="E299" s="572"/>
      <c r="F299" s="572"/>
      <c r="G299" s="572"/>
      <c r="H299" s="572"/>
      <c r="I299" s="467">
        <v>905</v>
      </c>
      <c r="J299" s="468">
        <v>707</v>
      </c>
      <c r="K299" s="469">
        <v>4320000</v>
      </c>
      <c r="L299" s="467">
        <v>0</v>
      </c>
      <c r="M299" s="470">
        <v>12288.869</v>
      </c>
      <c r="N299" s="470">
        <v>0</v>
      </c>
      <c r="O299" s="471">
        <v>0</v>
      </c>
      <c r="P299" s="254"/>
    </row>
    <row r="300" spans="1:16" ht="63.75" customHeight="1">
      <c r="A300" s="458"/>
      <c r="B300" s="459"/>
      <c r="C300" s="460"/>
      <c r="D300" s="466"/>
      <c r="E300" s="572" t="s">
        <v>1088</v>
      </c>
      <c r="F300" s="572"/>
      <c r="G300" s="572"/>
      <c r="H300" s="572"/>
      <c r="I300" s="467">
        <v>905</v>
      </c>
      <c r="J300" s="468">
        <v>707</v>
      </c>
      <c r="K300" s="469">
        <v>4320300</v>
      </c>
      <c r="L300" s="467">
        <v>0</v>
      </c>
      <c r="M300" s="470">
        <v>12288.869</v>
      </c>
      <c r="N300" s="470">
        <v>0</v>
      </c>
      <c r="O300" s="471">
        <v>0</v>
      </c>
      <c r="P300" s="254"/>
    </row>
    <row r="301" spans="1:16" ht="21.75" customHeight="1">
      <c r="A301" s="458"/>
      <c r="B301" s="459"/>
      <c r="C301" s="460"/>
      <c r="D301" s="466"/>
      <c r="E301" s="466"/>
      <c r="F301" s="466"/>
      <c r="G301" s="573" t="s">
        <v>671</v>
      </c>
      <c r="H301" s="573"/>
      <c r="I301" s="467">
        <v>905</v>
      </c>
      <c r="J301" s="468">
        <v>707</v>
      </c>
      <c r="K301" s="469">
        <v>4320300</v>
      </c>
      <c r="L301" s="467">
        <v>1</v>
      </c>
      <c r="M301" s="470">
        <v>12288.869</v>
      </c>
      <c r="N301" s="470">
        <v>0</v>
      </c>
      <c r="O301" s="471">
        <v>0</v>
      </c>
      <c r="P301" s="254"/>
    </row>
    <row r="302" spans="1:16" ht="12" customHeight="1">
      <c r="A302" s="458"/>
      <c r="B302" s="459"/>
      <c r="C302" s="589" t="s">
        <v>875</v>
      </c>
      <c r="D302" s="589"/>
      <c r="E302" s="589"/>
      <c r="F302" s="589"/>
      <c r="G302" s="589"/>
      <c r="H302" s="589"/>
      <c r="I302" s="461">
        <v>905</v>
      </c>
      <c r="J302" s="462">
        <v>801</v>
      </c>
      <c r="K302" s="463">
        <v>0</v>
      </c>
      <c r="L302" s="461">
        <v>0</v>
      </c>
      <c r="M302" s="464">
        <v>680.1</v>
      </c>
      <c r="N302" s="464">
        <v>0</v>
      </c>
      <c r="O302" s="465">
        <v>0</v>
      </c>
      <c r="P302" s="254"/>
    </row>
    <row r="303" spans="1:16" ht="32.25" customHeight="1">
      <c r="A303" s="458"/>
      <c r="B303" s="459"/>
      <c r="C303" s="460"/>
      <c r="D303" s="572" t="s">
        <v>673</v>
      </c>
      <c r="E303" s="572"/>
      <c r="F303" s="572"/>
      <c r="G303" s="572"/>
      <c r="H303" s="572"/>
      <c r="I303" s="467">
        <v>905</v>
      </c>
      <c r="J303" s="468">
        <v>801</v>
      </c>
      <c r="K303" s="469">
        <v>4400000</v>
      </c>
      <c r="L303" s="467">
        <v>0</v>
      </c>
      <c r="M303" s="470">
        <v>100</v>
      </c>
      <c r="N303" s="470">
        <v>0</v>
      </c>
      <c r="O303" s="471">
        <v>0</v>
      </c>
      <c r="P303" s="254"/>
    </row>
    <row r="304" spans="1:16" ht="32.25" customHeight="1">
      <c r="A304" s="458"/>
      <c r="B304" s="459"/>
      <c r="C304" s="460"/>
      <c r="D304" s="466"/>
      <c r="E304" s="572" t="s">
        <v>670</v>
      </c>
      <c r="F304" s="572"/>
      <c r="G304" s="572"/>
      <c r="H304" s="572"/>
      <c r="I304" s="467">
        <v>905</v>
      </c>
      <c r="J304" s="468">
        <v>801</v>
      </c>
      <c r="K304" s="469">
        <v>4409900</v>
      </c>
      <c r="L304" s="467">
        <v>0</v>
      </c>
      <c r="M304" s="470">
        <v>100</v>
      </c>
      <c r="N304" s="470">
        <v>0</v>
      </c>
      <c r="O304" s="471">
        <v>0</v>
      </c>
      <c r="P304" s="254"/>
    </row>
    <row r="305" spans="1:16" ht="43.5" customHeight="1">
      <c r="A305" s="458"/>
      <c r="B305" s="459"/>
      <c r="C305" s="460"/>
      <c r="D305" s="466"/>
      <c r="E305" s="466"/>
      <c r="F305" s="572" t="s">
        <v>753</v>
      </c>
      <c r="G305" s="572"/>
      <c r="H305" s="572"/>
      <c r="I305" s="467">
        <v>905</v>
      </c>
      <c r="J305" s="468">
        <v>801</v>
      </c>
      <c r="K305" s="469">
        <v>4409910</v>
      </c>
      <c r="L305" s="467">
        <v>0</v>
      </c>
      <c r="M305" s="470">
        <v>100</v>
      </c>
      <c r="N305" s="470">
        <v>0</v>
      </c>
      <c r="O305" s="471">
        <v>0</v>
      </c>
      <c r="P305" s="254"/>
    </row>
    <row r="306" spans="1:16" ht="21.75" customHeight="1">
      <c r="A306" s="458"/>
      <c r="B306" s="459"/>
      <c r="C306" s="460"/>
      <c r="D306" s="466"/>
      <c r="E306" s="466"/>
      <c r="F306" s="466"/>
      <c r="G306" s="573" t="s">
        <v>671</v>
      </c>
      <c r="H306" s="573"/>
      <c r="I306" s="467">
        <v>905</v>
      </c>
      <c r="J306" s="468">
        <v>801</v>
      </c>
      <c r="K306" s="469">
        <v>4409910</v>
      </c>
      <c r="L306" s="467">
        <v>1</v>
      </c>
      <c r="M306" s="470">
        <v>100</v>
      </c>
      <c r="N306" s="470">
        <v>0</v>
      </c>
      <c r="O306" s="471">
        <v>0</v>
      </c>
      <c r="P306" s="254"/>
    </row>
    <row r="307" spans="1:16" ht="12" customHeight="1">
      <c r="A307" s="458"/>
      <c r="B307" s="459"/>
      <c r="C307" s="460"/>
      <c r="D307" s="572" t="s">
        <v>1180</v>
      </c>
      <c r="E307" s="572"/>
      <c r="F307" s="572"/>
      <c r="G307" s="572"/>
      <c r="H307" s="572"/>
      <c r="I307" s="467">
        <v>905</v>
      </c>
      <c r="J307" s="468">
        <v>801</v>
      </c>
      <c r="K307" s="469">
        <v>4420000</v>
      </c>
      <c r="L307" s="467">
        <v>0</v>
      </c>
      <c r="M307" s="470">
        <v>90</v>
      </c>
      <c r="N307" s="470">
        <v>0</v>
      </c>
      <c r="O307" s="471">
        <v>0</v>
      </c>
      <c r="P307" s="254"/>
    </row>
    <row r="308" spans="1:16" ht="32.25" customHeight="1">
      <c r="A308" s="458"/>
      <c r="B308" s="459"/>
      <c r="C308" s="460"/>
      <c r="D308" s="466"/>
      <c r="E308" s="572" t="s">
        <v>670</v>
      </c>
      <c r="F308" s="572"/>
      <c r="G308" s="572"/>
      <c r="H308" s="572"/>
      <c r="I308" s="467">
        <v>905</v>
      </c>
      <c r="J308" s="468">
        <v>801</v>
      </c>
      <c r="K308" s="469">
        <v>4429900</v>
      </c>
      <c r="L308" s="467">
        <v>0</v>
      </c>
      <c r="M308" s="470">
        <v>90</v>
      </c>
      <c r="N308" s="470">
        <v>0</v>
      </c>
      <c r="O308" s="471">
        <v>0</v>
      </c>
      <c r="P308" s="254"/>
    </row>
    <row r="309" spans="1:16" ht="60.75" customHeight="1">
      <c r="A309" s="458"/>
      <c r="B309" s="459"/>
      <c r="C309" s="460"/>
      <c r="D309" s="466"/>
      <c r="E309" s="466"/>
      <c r="F309" s="572" t="s">
        <v>754</v>
      </c>
      <c r="G309" s="572"/>
      <c r="H309" s="572"/>
      <c r="I309" s="467">
        <v>905</v>
      </c>
      <c r="J309" s="468">
        <v>801</v>
      </c>
      <c r="K309" s="469">
        <v>4429903</v>
      </c>
      <c r="L309" s="467">
        <v>0</v>
      </c>
      <c r="M309" s="470">
        <v>90</v>
      </c>
      <c r="N309" s="470">
        <v>0</v>
      </c>
      <c r="O309" s="471">
        <v>0</v>
      </c>
      <c r="P309" s="254"/>
    </row>
    <row r="310" spans="1:16" ht="21.75" customHeight="1">
      <c r="A310" s="458"/>
      <c r="B310" s="459"/>
      <c r="C310" s="460"/>
      <c r="D310" s="466"/>
      <c r="E310" s="466"/>
      <c r="F310" s="466"/>
      <c r="G310" s="573" t="s">
        <v>671</v>
      </c>
      <c r="H310" s="573"/>
      <c r="I310" s="467">
        <v>905</v>
      </c>
      <c r="J310" s="468">
        <v>801</v>
      </c>
      <c r="K310" s="469">
        <v>4429903</v>
      </c>
      <c r="L310" s="467">
        <v>1</v>
      </c>
      <c r="M310" s="470">
        <v>90</v>
      </c>
      <c r="N310" s="470">
        <v>0</v>
      </c>
      <c r="O310" s="471">
        <v>0</v>
      </c>
      <c r="P310" s="254"/>
    </row>
    <row r="311" spans="1:16" ht="32.25" customHeight="1">
      <c r="A311" s="458"/>
      <c r="B311" s="459"/>
      <c r="C311" s="460"/>
      <c r="D311" s="572" t="s">
        <v>998</v>
      </c>
      <c r="E311" s="572"/>
      <c r="F311" s="572"/>
      <c r="G311" s="572"/>
      <c r="H311" s="572"/>
      <c r="I311" s="467">
        <v>905</v>
      </c>
      <c r="J311" s="468">
        <v>801</v>
      </c>
      <c r="K311" s="469">
        <v>4500000</v>
      </c>
      <c r="L311" s="467">
        <v>0</v>
      </c>
      <c r="M311" s="470">
        <v>490.1</v>
      </c>
      <c r="N311" s="470">
        <v>0</v>
      </c>
      <c r="O311" s="471">
        <v>0</v>
      </c>
      <c r="P311" s="254"/>
    </row>
    <row r="312" spans="1:16" ht="32.25" customHeight="1">
      <c r="A312" s="458"/>
      <c r="B312" s="459"/>
      <c r="C312" s="460"/>
      <c r="D312" s="466"/>
      <c r="E312" s="572" t="s">
        <v>999</v>
      </c>
      <c r="F312" s="572"/>
      <c r="G312" s="572"/>
      <c r="H312" s="572"/>
      <c r="I312" s="467">
        <v>905</v>
      </c>
      <c r="J312" s="468">
        <v>801</v>
      </c>
      <c r="K312" s="469">
        <v>4500600</v>
      </c>
      <c r="L312" s="467">
        <v>0</v>
      </c>
      <c r="M312" s="470">
        <v>490.1</v>
      </c>
      <c r="N312" s="470">
        <v>0</v>
      </c>
      <c r="O312" s="471">
        <v>0</v>
      </c>
      <c r="P312" s="254"/>
    </row>
    <row r="313" spans="1:16" ht="21.75" customHeight="1">
      <c r="A313" s="458"/>
      <c r="B313" s="459"/>
      <c r="C313" s="460"/>
      <c r="D313" s="466"/>
      <c r="E313" s="466"/>
      <c r="F313" s="466"/>
      <c r="G313" s="573" t="s">
        <v>671</v>
      </c>
      <c r="H313" s="573"/>
      <c r="I313" s="467">
        <v>905</v>
      </c>
      <c r="J313" s="468">
        <v>801</v>
      </c>
      <c r="K313" s="469">
        <v>4500600</v>
      </c>
      <c r="L313" s="467">
        <v>1</v>
      </c>
      <c r="M313" s="470">
        <v>490.1</v>
      </c>
      <c r="N313" s="470">
        <v>0</v>
      </c>
      <c r="O313" s="471">
        <v>0</v>
      </c>
      <c r="P313" s="254"/>
    </row>
    <row r="314" spans="1:16" ht="21.75" customHeight="1">
      <c r="A314" s="458"/>
      <c r="B314" s="459"/>
      <c r="C314" s="589" t="s">
        <v>1001</v>
      </c>
      <c r="D314" s="589"/>
      <c r="E314" s="589"/>
      <c r="F314" s="589"/>
      <c r="G314" s="589"/>
      <c r="H314" s="589"/>
      <c r="I314" s="461">
        <v>905</v>
      </c>
      <c r="J314" s="462">
        <v>901</v>
      </c>
      <c r="K314" s="463">
        <v>0</v>
      </c>
      <c r="L314" s="461">
        <v>0</v>
      </c>
      <c r="M314" s="464">
        <v>3413.254</v>
      </c>
      <c r="N314" s="464">
        <v>0</v>
      </c>
      <c r="O314" s="465">
        <v>0</v>
      </c>
      <c r="P314" s="254"/>
    </row>
    <row r="315" spans="1:16" ht="12" customHeight="1">
      <c r="A315" s="458"/>
      <c r="B315" s="459"/>
      <c r="C315" s="460"/>
      <c r="D315" s="572" t="s">
        <v>1165</v>
      </c>
      <c r="E315" s="572"/>
      <c r="F315" s="572"/>
      <c r="G315" s="572"/>
      <c r="H315" s="572"/>
      <c r="I315" s="467">
        <v>905</v>
      </c>
      <c r="J315" s="468">
        <v>901</v>
      </c>
      <c r="K315" s="469">
        <v>700000</v>
      </c>
      <c r="L315" s="467">
        <v>0</v>
      </c>
      <c r="M315" s="470">
        <v>3200</v>
      </c>
      <c r="N315" s="470">
        <v>0</v>
      </c>
      <c r="O315" s="471">
        <v>0</v>
      </c>
      <c r="P315" s="254"/>
    </row>
    <row r="316" spans="1:16" ht="78.75" customHeight="1">
      <c r="A316" s="458"/>
      <c r="B316" s="459"/>
      <c r="C316" s="460"/>
      <c r="D316" s="466"/>
      <c r="E316" s="572" t="s">
        <v>303</v>
      </c>
      <c r="F316" s="572"/>
      <c r="G316" s="572"/>
      <c r="H316" s="572"/>
      <c r="I316" s="467">
        <v>905</v>
      </c>
      <c r="J316" s="468">
        <v>901</v>
      </c>
      <c r="K316" s="469">
        <v>700200</v>
      </c>
      <c r="L316" s="467">
        <v>0</v>
      </c>
      <c r="M316" s="470">
        <v>3200</v>
      </c>
      <c r="N316" s="470">
        <v>0</v>
      </c>
      <c r="O316" s="471">
        <v>0</v>
      </c>
      <c r="P316" s="254"/>
    </row>
    <row r="317" spans="1:16" ht="21.75" customHeight="1">
      <c r="A317" s="458"/>
      <c r="B317" s="459"/>
      <c r="C317" s="460"/>
      <c r="D317" s="466"/>
      <c r="E317" s="466"/>
      <c r="F317" s="466"/>
      <c r="G317" s="573" t="s">
        <v>671</v>
      </c>
      <c r="H317" s="573"/>
      <c r="I317" s="467">
        <v>905</v>
      </c>
      <c r="J317" s="468">
        <v>901</v>
      </c>
      <c r="K317" s="469">
        <v>700200</v>
      </c>
      <c r="L317" s="467">
        <v>1</v>
      </c>
      <c r="M317" s="470">
        <v>3200</v>
      </c>
      <c r="N317" s="470">
        <v>0</v>
      </c>
      <c r="O317" s="471">
        <v>0</v>
      </c>
      <c r="P317" s="254"/>
    </row>
    <row r="318" spans="1:16" ht="26.25" customHeight="1">
      <c r="A318" s="458"/>
      <c r="B318" s="459"/>
      <c r="C318" s="460"/>
      <c r="D318" s="572" t="s">
        <v>1002</v>
      </c>
      <c r="E318" s="572"/>
      <c r="F318" s="572"/>
      <c r="G318" s="572"/>
      <c r="H318" s="572"/>
      <c r="I318" s="467">
        <v>905</v>
      </c>
      <c r="J318" s="468">
        <v>901</v>
      </c>
      <c r="K318" s="469">
        <v>4700000</v>
      </c>
      <c r="L318" s="467">
        <v>0</v>
      </c>
      <c r="M318" s="470">
        <v>213.254</v>
      </c>
      <c r="N318" s="470">
        <v>0</v>
      </c>
      <c r="O318" s="471">
        <v>0</v>
      </c>
      <c r="P318" s="254"/>
    </row>
    <row r="319" spans="1:16" ht="32.25" customHeight="1">
      <c r="A319" s="458"/>
      <c r="B319" s="459"/>
      <c r="C319" s="460"/>
      <c r="D319" s="466"/>
      <c r="E319" s="572" t="s">
        <v>670</v>
      </c>
      <c r="F319" s="572"/>
      <c r="G319" s="572"/>
      <c r="H319" s="572"/>
      <c r="I319" s="467">
        <v>905</v>
      </c>
      <c r="J319" s="468">
        <v>901</v>
      </c>
      <c r="K319" s="469">
        <v>4709900</v>
      </c>
      <c r="L319" s="467">
        <v>0</v>
      </c>
      <c r="M319" s="470">
        <v>213.254</v>
      </c>
      <c r="N319" s="470">
        <v>0</v>
      </c>
      <c r="O319" s="471">
        <v>0</v>
      </c>
      <c r="P319" s="254"/>
    </row>
    <row r="320" spans="1:16" ht="32.25" customHeight="1">
      <c r="A320" s="458"/>
      <c r="B320" s="459"/>
      <c r="C320" s="460"/>
      <c r="D320" s="466"/>
      <c r="E320" s="466"/>
      <c r="F320" s="572" t="s">
        <v>755</v>
      </c>
      <c r="G320" s="572"/>
      <c r="H320" s="572"/>
      <c r="I320" s="467">
        <v>905</v>
      </c>
      <c r="J320" s="468">
        <v>901</v>
      </c>
      <c r="K320" s="469">
        <v>4709904</v>
      </c>
      <c r="L320" s="467">
        <v>0</v>
      </c>
      <c r="M320" s="470">
        <v>54</v>
      </c>
      <c r="N320" s="470">
        <v>0</v>
      </c>
      <c r="O320" s="471">
        <v>0</v>
      </c>
      <c r="P320" s="254"/>
    </row>
    <row r="321" spans="1:16" ht="21.75" customHeight="1">
      <c r="A321" s="458"/>
      <c r="B321" s="459"/>
      <c r="C321" s="460"/>
      <c r="D321" s="466"/>
      <c r="E321" s="466"/>
      <c r="F321" s="466"/>
      <c r="G321" s="573" t="s">
        <v>671</v>
      </c>
      <c r="H321" s="573"/>
      <c r="I321" s="467">
        <v>905</v>
      </c>
      <c r="J321" s="468">
        <v>901</v>
      </c>
      <c r="K321" s="469">
        <v>4709904</v>
      </c>
      <c r="L321" s="467">
        <v>1</v>
      </c>
      <c r="M321" s="470">
        <v>54</v>
      </c>
      <c r="N321" s="470">
        <v>0</v>
      </c>
      <c r="O321" s="471">
        <v>0</v>
      </c>
      <c r="P321" s="254"/>
    </row>
    <row r="322" spans="1:16" ht="42.75" customHeight="1">
      <c r="A322" s="458"/>
      <c r="B322" s="459"/>
      <c r="C322" s="460"/>
      <c r="D322" s="466"/>
      <c r="E322" s="466"/>
      <c r="F322" s="572" t="s">
        <v>756</v>
      </c>
      <c r="G322" s="572"/>
      <c r="H322" s="572"/>
      <c r="I322" s="467">
        <v>905</v>
      </c>
      <c r="J322" s="468">
        <v>901</v>
      </c>
      <c r="K322" s="469">
        <v>4709905</v>
      </c>
      <c r="L322" s="467">
        <v>0</v>
      </c>
      <c r="M322" s="470">
        <v>159.254</v>
      </c>
      <c r="N322" s="470">
        <v>0</v>
      </c>
      <c r="O322" s="471">
        <v>0</v>
      </c>
      <c r="P322" s="254"/>
    </row>
    <row r="323" spans="1:16" ht="21.75" customHeight="1">
      <c r="A323" s="458"/>
      <c r="B323" s="459"/>
      <c r="C323" s="460"/>
      <c r="D323" s="466"/>
      <c r="E323" s="466"/>
      <c r="F323" s="466"/>
      <c r="G323" s="573" t="s">
        <v>671</v>
      </c>
      <c r="H323" s="573"/>
      <c r="I323" s="467">
        <v>905</v>
      </c>
      <c r="J323" s="468">
        <v>901</v>
      </c>
      <c r="K323" s="469">
        <v>4709905</v>
      </c>
      <c r="L323" s="467">
        <v>1</v>
      </c>
      <c r="M323" s="470">
        <v>159.254</v>
      </c>
      <c r="N323" s="470">
        <v>0</v>
      </c>
      <c r="O323" s="471">
        <v>0</v>
      </c>
      <c r="P323" s="254"/>
    </row>
    <row r="324" spans="1:16" ht="12" customHeight="1">
      <c r="A324" s="458"/>
      <c r="B324" s="459"/>
      <c r="C324" s="589" t="s">
        <v>1004</v>
      </c>
      <c r="D324" s="589"/>
      <c r="E324" s="589"/>
      <c r="F324" s="589"/>
      <c r="G324" s="589"/>
      <c r="H324" s="589"/>
      <c r="I324" s="461">
        <v>905</v>
      </c>
      <c r="J324" s="462">
        <v>902</v>
      </c>
      <c r="K324" s="463">
        <v>0</v>
      </c>
      <c r="L324" s="461">
        <v>0</v>
      </c>
      <c r="M324" s="464">
        <v>91410</v>
      </c>
      <c r="N324" s="464">
        <v>335.86584999999997</v>
      </c>
      <c r="O324" s="465">
        <v>0</v>
      </c>
      <c r="P324" s="254"/>
    </row>
    <row r="325" spans="1:16" ht="27.75" customHeight="1">
      <c r="A325" s="458"/>
      <c r="B325" s="459"/>
      <c r="C325" s="460"/>
      <c r="D325" s="572" t="s">
        <v>1002</v>
      </c>
      <c r="E325" s="572"/>
      <c r="F325" s="572"/>
      <c r="G325" s="572"/>
      <c r="H325" s="572"/>
      <c r="I325" s="467">
        <v>905</v>
      </c>
      <c r="J325" s="468">
        <v>902</v>
      </c>
      <c r="K325" s="469">
        <v>4700000</v>
      </c>
      <c r="L325" s="467">
        <v>0</v>
      </c>
      <c r="M325" s="470">
        <v>10635</v>
      </c>
      <c r="N325" s="470">
        <v>0</v>
      </c>
      <c r="O325" s="471">
        <v>0</v>
      </c>
      <c r="P325" s="254"/>
    </row>
    <row r="326" spans="1:16" ht="32.25" customHeight="1">
      <c r="A326" s="458"/>
      <c r="B326" s="459"/>
      <c r="C326" s="460"/>
      <c r="D326" s="466"/>
      <c r="E326" s="572" t="s">
        <v>670</v>
      </c>
      <c r="F326" s="572"/>
      <c r="G326" s="572"/>
      <c r="H326" s="572"/>
      <c r="I326" s="467">
        <v>905</v>
      </c>
      <c r="J326" s="468">
        <v>902</v>
      </c>
      <c r="K326" s="469">
        <v>4709900</v>
      </c>
      <c r="L326" s="467">
        <v>0</v>
      </c>
      <c r="M326" s="470">
        <v>10635</v>
      </c>
      <c r="N326" s="470">
        <v>0</v>
      </c>
      <c r="O326" s="471">
        <v>0</v>
      </c>
      <c r="P326" s="254"/>
    </row>
    <row r="327" spans="1:16" ht="18" customHeight="1">
      <c r="A327" s="458"/>
      <c r="B327" s="459"/>
      <c r="C327" s="460"/>
      <c r="D327" s="466"/>
      <c r="E327" s="466"/>
      <c r="F327" s="466"/>
      <c r="G327" s="573" t="s">
        <v>671</v>
      </c>
      <c r="H327" s="573"/>
      <c r="I327" s="467">
        <v>905</v>
      </c>
      <c r="J327" s="468">
        <v>902</v>
      </c>
      <c r="K327" s="469">
        <v>4709900</v>
      </c>
      <c r="L327" s="467">
        <v>1</v>
      </c>
      <c r="M327" s="470">
        <v>10635</v>
      </c>
      <c r="N327" s="470">
        <v>0</v>
      </c>
      <c r="O327" s="471">
        <v>0</v>
      </c>
      <c r="P327" s="254"/>
    </row>
    <row r="328" spans="1:16" ht="26.25" customHeight="1">
      <c r="A328" s="458"/>
      <c r="B328" s="459"/>
      <c r="C328" s="460"/>
      <c r="D328" s="572" t="s">
        <v>1005</v>
      </c>
      <c r="E328" s="572"/>
      <c r="F328" s="572"/>
      <c r="G328" s="572"/>
      <c r="H328" s="572"/>
      <c r="I328" s="467">
        <v>905</v>
      </c>
      <c r="J328" s="468">
        <v>902</v>
      </c>
      <c r="K328" s="469">
        <v>4710000</v>
      </c>
      <c r="L328" s="467">
        <v>0</v>
      </c>
      <c r="M328" s="470">
        <v>80775</v>
      </c>
      <c r="N328" s="470">
        <v>335.86584999999997</v>
      </c>
      <c r="O328" s="471">
        <v>0</v>
      </c>
      <c r="P328" s="254"/>
    </row>
    <row r="329" spans="1:16" ht="32.25" customHeight="1">
      <c r="A329" s="458"/>
      <c r="B329" s="459"/>
      <c r="C329" s="460"/>
      <c r="D329" s="466"/>
      <c r="E329" s="572" t="s">
        <v>670</v>
      </c>
      <c r="F329" s="572"/>
      <c r="G329" s="572"/>
      <c r="H329" s="572"/>
      <c r="I329" s="467">
        <v>905</v>
      </c>
      <c r="J329" s="468">
        <v>902</v>
      </c>
      <c r="K329" s="469">
        <v>4719900</v>
      </c>
      <c r="L329" s="467">
        <v>0</v>
      </c>
      <c r="M329" s="470">
        <v>80775</v>
      </c>
      <c r="N329" s="470">
        <v>335.86584999999997</v>
      </c>
      <c r="O329" s="471">
        <v>0</v>
      </c>
      <c r="P329" s="254"/>
    </row>
    <row r="330" spans="1:16" ht="21.75" customHeight="1">
      <c r="A330" s="458"/>
      <c r="B330" s="459"/>
      <c r="C330" s="460"/>
      <c r="D330" s="466"/>
      <c r="E330" s="466"/>
      <c r="F330" s="466"/>
      <c r="G330" s="573" t="s">
        <v>671</v>
      </c>
      <c r="H330" s="573"/>
      <c r="I330" s="467">
        <v>905</v>
      </c>
      <c r="J330" s="468">
        <v>902</v>
      </c>
      <c r="K330" s="469">
        <v>4719900</v>
      </c>
      <c r="L330" s="467">
        <v>1</v>
      </c>
      <c r="M330" s="470">
        <v>28740</v>
      </c>
      <c r="N330" s="470">
        <v>0</v>
      </c>
      <c r="O330" s="471">
        <v>0</v>
      </c>
      <c r="P330" s="254"/>
    </row>
    <row r="331" spans="1:16" ht="86.25" customHeight="1">
      <c r="A331" s="458"/>
      <c r="B331" s="459"/>
      <c r="C331" s="460"/>
      <c r="D331" s="466"/>
      <c r="E331" s="466"/>
      <c r="F331" s="572" t="s">
        <v>1132</v>
      </c>
      <c r="G331" s="572"/>
      <c r="H331" s="572"/>
      <c r="I331" s="467">
        <v>905</v>
      </c>
      <c r="J331" s="468">
        <v>902</v>
      </c>
      <c r="K331" s="469">
        <v>4719902</v>
      </c>
      <c r="L331" s="467">
        <v>0</v>
      </c>
      <c r="M331" s="470">
        <v>42878</v>
      </c>
      <c r="N331" s="470">
        <v>226.40185</v>
      </c>
      <c r="O331" s="471">
        <v>0</v>
      </c>
      <c r="P331" s="254"/>
    </row>
    <row r="332" spans="1:16" ht="21.75" customHeight="1">
      <c r="A332" s="458"/>
      <c r="B332" s="459"/>
      <c r="C332" s="460"/>
      <c r="D332" s="466"/>
      <c r="E332" s="466"/>
      <c r="F332" s="466"/>
      <c r="G332" s="573" t="s">
        <v>671</v>
      </c>
      <c r="H332" s="573"/>
      <c r="I332" s="467">
        <v>905</v>
      </c>
      <c r="J332" s="468">
        <v>902</v>
      </c>
      <c r="K332" s="469">
        <v>4719902</v>
      </c>
      <c r="L332" s="467">
        <v>1</v>
      </c>
      <c r="M332" s="470">
        <v>42878</v>
      </c>
      <c r="N332" s="470">
        <v>226.40185</v>
      </c>
      <c r="O332" s="471">
        <v>0</v>
      </c>
      <c r="P332" s="254"/>
    </row>
    <row r="333" spans="1:16" ht="135.75" customHeight="1">
      <c r="A333" s="458"/>
      <c r="B333" s="459"/>
      <c r="C333" s="460"/>
      <c r="D333" s="466"/>
      <c r="E333" s="466"/>
      <c r="F333" s="572" t="s">
        <v>1006</v>
      </c>
      <c r="G333" s="572"/>
      <c r="H333" s="572"/>
      <c r="I333" s="467">
        <v>905</v>
      </c>
      <c r="J333" s="468">
        <v>902</v>
      </c>
      <c r="K333" s="469">
        <v>4719903</v>
      </c>
      <c r="L333" s="467">
        <v>0</v>
      </c>
      <c r="M333" s="470">
        <v>9122</v>
      </c>
      <c r="N333" s="470">
        <v>109.464</v>
      </c>
      <c r="O333" s="471">
        <v>0</v>
      </c>
      <c r="P333" s="254"/>
    </row>
    <row r="334" spans="1:16" ht="21.75" customHeight="1">
      <c r="A334" s="458"/>
      <c r="B334" s="459"/>
      <c r="C334" s="460"/>
      <c r="D334" s="466"/>
      <c r="E334" s="466"/>
      <c r="F334" s="466"/>
      <c r="G334" s="573" t="s">
        <v>671</v>
      </c>
      <c r="H334" s="573"/>
      <c r="I334" s="467">
        <v>905</v>
      </c>
      <c r="J334" s="468">
        <v>902</v>
      </c>
      <c r="K334" s="469">
        <v>4719903</v>
      </c>
      <c r="L334" s="467">
        <v>1</v>
      </c>
      <c r="M334" s="470">
        <v>9122</v>
      </c>
      <c r="N334" s="470">
        <v>109.464</v>
      </c>
      <c r="O334" s="471">
        <v>0</v>
      </c>
      <c r="P334" s="254"/>
    </row>
    <row r="335" spans="1:16" ht="42.75" customHeight="1">
      <c r="A335" s="458"/>
      <c r="B335" s="459"/>
      <c r="C335" s="460"/>
      <c r="D335" s="466"/>
      <c r="E335" s="466"/>
      <c r="F335" s="572" t="s">
        <v>757</v>
      </c>
      <c r="G335" s="572"/>
      <c r="H335" s="572"/>
      <c r="I335" s="467">
        <v>905</v>
      </c>
      <c r="J335" s="468">
        <v>902</v>
      </c>
      <c r="K335" s="469">
        <v>4719905</v>
      </c>
      <c r="L335" s="467">
        <v>0</v>
      </c>
      <c r="M335" s="470">
        <v>35</v>
      </c>
      <c r="N335" s="470">
        <v>0</v>
      </c>
      <c r="O335" s="471">
        <v>0</v>
      </c>
      <c r="P335" s="254"/>
    </row>
    <row r="336" spans="1:16" ht="21.75" customHeight="1">
      <c r="A336" s="458"/>
      <c r="B336" s="459"/>
      <c r="C336" s="460"/>
      <c r="D336" s="466"/>
      <c r="E336" s="466"/>
      <c r="F336" s="466"/>
      <c r="G336" s="573" t="s">
        <v>671</v>
      </c>
      <c r="H336" s="573"/>
      <c r="I336" s="467">
        <v>905</v>
      </c>
      <c r="J336" s="468">
        <v>902</v>
      </c>
      <c r="K336" s="469">
        <v>4719905</v>
      </c>
      <c r="L336" s="467">
        <v>1</v>
      </c>
      <c r="M336" s="470">
        <v>35</v>
      </c>
      <c r="N336" s="470">
        <v>0</v>
      </c>
      <c r="O336" s="471">
        <v>0</v>
      </c>
      <c r="P336" s="254"/>
    </row>
    <row r="337" spans="1:16" ht="12" customHeight="1">
      <c r="A337" s="458"/>
      <c r="B337" s="459"/>
      <c r="C337" s="589" t="s">
        <v>1008</v>
      </c>
      <c r="D337" s="589"/>
      <c r="E337" s="589"/>
      <c r="F337" s="589"/>
      <c r="G337" s="589"/>
      <c r="H337" s="589"/>
      <c r="I337" s="461">
        <v>905</v>
      </c>
      <c r="J337" s="462">
        <v>904</v>
      </c>
      <c r="K337" s="463">
        <v>0</v>
      </c>
      <c r="L337" s="461">
        <v>0</v>
      </c>
      <c r="M337" s="464">
        <v>20372</v>
      </c>
      <c r="N337" s="464">
        <v>16142</v>
      </c>
      <c r="O337" s="465">
        <v>0</v>
      </c>
      <c r="P337" s="254"/>
    </row>
    <row r="338" spans="1:16" ht="28.5" customHeight="1">
      <c r="A338" s="458"/>
      <c r="B338" s="459"/>
      <c r="C338" s="460"/>
      <c r="D338" s="572" t="s">
        <v>865</v>
      </c>
      <c r="E338" s="572"/>
      <c r="F338" s="572"/>
      <c r="G338" s="572"/>
      <c r="H338" s="572"/>
      <c r="I338" s="467">
        <v>905</v>
      </c>
      <c r="J338" s="468">
        <v>904</v>
      </c>
      <c r="K338" s="469">
        <v>5200000</v>
      </c>
      <c r="L338" s="467">
        <v>0</v>
      </c>
      <c r="M338" s="470">
        <v>20372</v>
      </c>
      <c r="N338" s="470">
        <v>16142</v>
      </c>
      <c r="O338" s="471">
        <v>0</v>
      </c>
      <c r="P338" s="254"/>
    </row>
    <row r="339" spans="1:16" ht="92.25" customHeight="1">
      <c r="A339" s="458"/>
      <c r="B339" s="459"/>
      <c r="C339" s="460"/>
      <c r="D339" s="466"/>
      <c r="E339" s="572" t="s">
        <v>1131</v>
      </c>
      <c r="F339" s="572"/>
      <c r="G339" s="572"/>
      <c r="H339" s="572"/>
      <c r="I339" s="467">
        <v>905</v>
      </c>
      <c r="J339" s="468">
        <v>904</v>
      </c>
      <c r="K339" s="469">
        <v>5201800</v>
      </c>
      <c r="L339" s="467">
        <v>0</v>
      </c>
      <c r="M339" s="470">
        <v>20372</v>
      </c>
      <c r="N339" s="470">
        <v>16142</v>
      </c>
      <c r="O339" s="471">
        <v>0</v>
      </c>
      <c r="P339" s="254"/>
    </row>
    <row r="340" spans="1:16" ht="21.75" customHeight="1">
      <c r="A340" s="458"/>
      <c r="B340" s="459"/>
      <c r="C340" s="460"/>
      <c r="D340" s="466"/>
      <c r="E340" s="466"/>
      <c r="F340" s="466"/>
      <c r="G340" s="573" t="s">
        <v>671</v>
      </c>
      <c r="H340" s="573"/>
      <c r="I340" s="467">
        <v>905</v>
      </c>
      <c r="J340" s="468">
        <v>904</v>
      </c>
      <c r="K340" s="469">
        <v>5201800</v>
      </c>
      <c r="L340" s="467">
        <v>1</v>
      </c>
      <c r="M340" s="470">
        <v>20372</v>
      </c>
      <c r="N340" s="470">
        <v>16142</v>
      </c>
      <c r="O340" s="471">
        <v>0</v>
      </c>
      <c r="P340" s="254"/>
    </row>
    <row r="341" spans="1:16" ht="12" customHeight="1">
      <c r="A341" s="458"/>
      <c r="B341" s="459"/>
      <c r="C341" s="589" t="s">
        <v>1010</v>
      </c>
      <c r="D341" s="589"/>
      <c r="E341" s="589"/>
      <c r="F341" s="589"/>
      <c r="G341" s="589"/>
      <c r="H341" s="589"/>
      <c r="I341" s="461">
        <v>905</v>
      </c>
      <c r="J341" s="462">
        <v>908</v>
      </c>
      <c r="K341" s="463">
        <v>0</v>
      </c>
      <c r="L341" s="461">
        <v>0</v>
      </c>
      <c r="M341" s="464">
        <v>50</v>
      </c>
      <c r="N341" s="464">
        <v>0</v>
      </c>
      <c r="O341" s="465">
        <v>0</v>
      </c>
      <c r="P341" s="254"/>
    </row>
    <row r="342" spans="1:16" ht="32.25" customHeight="1">
      <c r="A342" s="458"/>
      <c r="B342" s="459"/>
      <c r="C342" s="460"/>
      <c r="D342" s="572" t="s">
        <v>873</v>
      </c>
      <c r="E342" s="572"/>
      <c r="F342" s="572"/>
      <c r="G342" s="572"/>
      <c r="H342" s="572"/>
      <c r="I342" s="467">
        <v>905</v>
      </c>
      <c r="J342" s="468">
        <v>908</v>
      </c>
      <c r="K342" s="469">
        <v>5120000</v>
      </c>
      <c r="L342" s="467">
        <v>0</v>
      </c>
      <c r="M342" s="470">
        <v>50</v>
      </c>
      <c r="N342" s="470">
        <v>0</v>
      </c>
      <c r="O342" s="471">
        <v>0</v>
      </c>
      <c r="P342" s="254"/>
    </row>
    <row r="343" spans="1:16" ht="32.25" customHeight="1">
      <c r="A343" s="458"/>
      <c r="B343" s="459"/>
      <c r="C343" s="460"/>
      <c r="D343" s="466"/>
      <c r="E343" s="572" t="s">
        <v>685</v>
      </c>
      <c r="F343" s="572"/>
      <c r="G343" s="572"/>
      <c r="H343" s="572"/>
      <c r="I343" s="467">
        <v>905</v>
      </c>
      <c r="J343" s="468">
        <v>908</v>
      </c>
      <c r="K343" s="469">
        <v>5129700</v>
      </c>
      <c r="L343" s="467">
        <v>0</v>
      </c>
      <c r="M343" s="470">
        <v>50</v>
      </c>
      <c r="N343" s="470">
        <v>0</v>
      </c>
      <c r="O343" s="471">
        <v>0</v>
      </c>
      <c r="P343" s="254"/>
    </row>
    <row r="344" spans="1:16" ht="32.25" customHeight="1">
      <c r="A344" s="458"/>
      <c r="B344" s="459"/>
      <c r="C344" s="460"/>
      <c r="D344" s="466"/>
      <c r="E344" s="466"/>
      <c r="F344" s="572" t="s">
        <v>758</v>
      </c>
      <c r="G344" s="572"/>
      <c r="H344" s="572"/>
      <c r="I344" s="467">
        <v>905</v>
      </c>
      <c r="J344" s="468">
        <v>908</v>
      </c>
      <c r="K344" s="469">
        <v>5129708</v>
      </c>
      <c r="L344" s="467">
        <v>0</v>
      </c>
      <c r="M344" s="470">
        <v>50</v>
      </c>
      <c r="N344" s="470">
        <v>0</v>
      </c>
      <c r="O344" s="471">
        <v>0</v>
      </c>
      <c r="P344" s="254"/>
    </row>
    <row r="345" spans="1:16" ht="21.75" customHeight="1">
      <c r="A345" s="458"/>
      <c r="B345" s="459"/>
      <c r="C345" s="460"/>
      <c r="D345" s="466"/>
      <c r="E345" s="466"/>
      <c r="F345" s="466"/>
      <c r="G345" s="573" t="s">
        <v>1170</v>
      </c>
      <c r="H345" s="573"/>
      <c r="I345" s="467">
        <v>905</v>
      </c>
      <c r="J345" s="468">
        <v>908</v>
      </c>
      <c r="K345" s="469">
        <v>5129708</v>
      </c>
      <c r="L345" s="467">
        <v>18</v>
      </c>
      <c r="M345" s="470">
        <v>50</v>
      </c>
      <c r="N345" s="470">
        <v>0</v>
      </c>
      <c r="O345" s="471">
        <v>0</v>
      </c>
      <c r="P345" s="254"/>
    </row>
    <row r="346" spans="1:16" ht="32.25" customHeight="1">
      <c r="A346" s="458"/>
      <c r="B346" s="459"/>
      <c r="C346" s="589" t="s">
        <v>683</v>
      </c>
      <c r="D346" s="589"/>
      <c r="E346" s="589"/>
      <c r="F346" s="589"/>
      <c r="G346" s="589"/>
      <c r="H346" s="589"/>
      <c r="I346" s="461">
        <v>905</v>
      </c>
      <c r="J346" s="462">
        <v>910</v>
      </c>
      <c r="K346" s="463">
        <v>0</v>
      </c>
      <c r="L346" s="461">
        <v>0</v>
      </c>
      <c r="M346" s="464">
        <v>75514.18</v>
      </c>
      <c r="N346" s="464">
        <v>44273.04</v>
      </c>
      <c r="O346" s="465">
        <v>3611.81</v>
      </c>
      <c r="P346" s="254"/>
    </row>
    <row r="347" spans="1:16" ht="12" customHeight="1">
      <c r="A347" s="458"/>
      <c r="B347" s="459"/>
      <c r="C347" s="460"/>
      <c r="D347" s="572" t="s">
        <v>1016</v>
      </c>
      <c r="E347" s="572"/>
      <c r="F347" s="572"/>
      <c r="G347" s="572"/>
      <c r="H347" s="572"/>
      <c r="I347" s="467">
        <v>905</v>
      </c>
      <c r="J347" s="468">
        <v>910</v>
      </c>
      <c r="K347" s="469">
        <v>4860000</v>
      </c>
      <c r="L347" s="467">
        <v>0</v>
      </c>
      <c r="M347" s="470">
        <v>75514.18</v>
      </c>
      <c r="N347" s="470">
        <v>44273.04</v>
      </c>
      <c r="O347" s="471">
        <v>3611.81</v>
      </c>
      <c r="P347" s="254"/>
    </row>
    <row r="348" spans="1:16" ht="32.25" customHeight="1">
      <c r="A348" s="458"/>
      <c r="B348" s="459"/>
      <c r="C348" s="460"/>
      <c r="D348" s="466"/>
      <c r="E348" s="572" t="s">
        <v>670</v>
      </c>
      <c r="F348" s="572"/>
      <c r="G348" s="572"/>
      <c r="H348" s="572"/>
      <c r="I348" s="467">
        <v>905</v>
      </c>
      <c r="J348" s="468">
        <v>910</v>
      </c>
      <c r="K348" s="469">
        <v>4869900</v>
      </c>
      <c r="L348" s="467">
        <v>0</v>
      </c>
      <c r="M348" s="470">
        <v>75514.18</v>
      </c>
      <c r="N348" s="470">
        <v>44273.04</v>
      </c>
      <c r="O348" s="471">
        <v>3611.81</v>
      </c>
      <c r="P348" s="254"/>
    </row>
    <row r="349" spans="1:16" ht="90" customHeight="1">
      <c r="A349" s="458"/>
      <c r="B349" s="459"/>
      <c r="C349" s="460"/>
      <c r="D349" s="466"/>
      <c r="E349" s="466"/>
      <c r="F349" s="572" t="s">
        <v>1127</v>
      </c>
      <c r="G349" s="572"/>
      <c r="H349" s="572"/>
      <c r="I349" s="467">
        <v>905</v>
      </c>
      <c r="J349" s="468">
        <v>910</v>
      </c>
      <c r="K349" s="469">
        <v>4869901</v>
      </c>
      <c r="L349" s="467">
        <v>0</v>
      </c>
      <c r="M349" s="470">
        <v>75514.18</v>
      </c>
      <c r="N349" s="470">
        <v>44273.04</v>
      </c>
      <c r="O349" s="471">
        <v>3611.81</v>
      </c>
      <c r="P349" s="254"/>
    </row>
    <row r="350" spans="1:16" ht="21.75" customHeight="1">
      <c r="A350" s="458"/>
      <c r="B350" s="459"/>
      <c r="C350" s="460"/>
      <c r="D350" s="466"/>
      <c r="E350" s="466"/>
      <c r="F350" s="466"/>
      <c r="G350" s="573" t="s">
        <v>671</v>
      </c>
      <c r="H350" s="573"/>
      <c r="I350" s="467">
        <v>905</v>
      </c>
      <c r="J350" s="468">
        <v>910</v>
      </c>
      <c r="K350" s="469">
        <v>4869901</v>
      </c>
      <c r="L350" s="467">
        <v>1</v>
      </c>
      <c r="M350" s="470">
        <v>75514.18</v>
      </c>
      <c r="N350" s="470">
        <v>44273.04</v>
      </c>
      <c r="O350" s="471">
        <v>3611.81</v>
      </c>
      <c r="P350" s="254"/>
    </row>
    <row r="351" spans="1:16" ht="21.75" customHeight="1">
      <c r="A351" s="458"/>
      <c r="B351" s="459"/>
      <c r="C351" s="589" t="s">
        <v>1024</v>
      </c>
      <c r="D351" s="589"/>
      <c r="E351" s="589"/>
      <c r="F351" s="589"/>
      <c r="G351" s="589"/>
      <c r="H351" s="589"/>
      <c r="I351" s="461">
        <v>905</v>
      </c>
      <c r="J351" s="462">
        <v>1002</v>
      </c>
      <c r="K351" s="463">
        <v>0</v>
      </c>
      <c r="L351" s="461">
        <v>0</v>
      </c>
      <c r="M351" s="464">
        <v>73514.257</v>
      </c>
      <c r="N351" s="464">
        <v>40336.949</v>
      </c>
      <c r="O351" s="465">
        <v>1732.64</v>
      </c>
      <c r="P351" s="254"/>
    </row>
    <row r="352" spans="1:16" ht="21.75" customHeight="1">
      <c r="A352" s="458"/>
      <c r="B352" s="459"/>
      <c r="C352" s="460"/>
      <c r="D352" s="572" t="s">
        <v>1025</v>
      </c>
      <c r="E352" s="572"/>
      <c r="F352" s="572"/>
      <c r="G352" s="572"/>
      <c r="H352" s="572"/>
      <c r="I352" s="467">
        <v>905</v>
      </c>
      <c r="J352" s="468">
        <v>1002</v>
      </c>
      <c r="K352" s="469">
        <v>5070000</v>
      </c>
      <c r="L352" s="467">
        <v>0</v>
      </c>
      <c r="M352" s="470">
        <v>73514.257</v>
      </c>
      <c r="N352" s="470">
        <v>40336.949</v>
      </c>
      <c r="O352" s="471">
        <v>1732.64</v>
      </c>
      <c r="P352" s="254"/>
    </row>
    <row r="353" spans="1:16" ht="32.25" customHeight="1">
      <c r="A353" s="458"/>
      <c r="B353" s="459"/>
      <c r="C353" s="460"/>
      <c r="D353" s="466"/>
      <c r="E353" s="572" t="s">
        <v>670</v>
      </c>
      <c r="F353" s="572"/>
      <c r="G353" s="572"/>
      <c r="H353" s="572"/>
      <c r="I353" s="467">
        <v>905</v>
      </c>
      <c r="J353" s="468">
        <v>1002</v>
      </c>
      <c r="K353" s="469">
        <v>5079900</v>
      </c>
      <c r="L353" s="467">
        <v>0</v>
      </c>
      <c r="M353" s="470">
        <v>73514.257</v>
      </c>
      <c r="N353" s="470">
        <v>40336.949</v>
      </c>
      <c r="O353" s="471">
        <v>1732.64</v>
      </c>
      <c r="P353" s="254"/>
    </row>
    <row r="354" spans="1:16" ht="49.5" customHeight="1">
      <c r="A354" s="458"/>
      <c r="B354" s="459"/>
      <c r="C354" s="460"/>
      <c r="D354" s="466"/>
      <c r="E354" s="466"/>
      <c r="F354" s="572" t="s">
        <v>1121</v>
      </c>
      <c r="G354" s="572"/>
      <c r="H354" s="572"/>
      <c r="I354" s="467">
        <v>905</v>
      </c>
      <c r="J354" s="468">
        <v>1002</v>
      </c>
      <c r="K354" s="469">
        <v>5079902</v>
      </c>
      <c r="L354" s="467">
        <v>0</v>
      </c>
      <c r="M354" s="470">
        <v>67114.481</v>
      </c>
      <c r="N354" s="470">
        <v>35834.4</v>
      </c>
      <c r="O354" s="471">
        <v>1732.64</v>
      </c>
      <c r="P354" s="254"/>
    </row>
    <row r="355" spans="1:16" ht="21.75" customHeight="1">
      <c r="A355" s="458"/>
      <c r="B355" s="459"/>
      <c r="C355" s="460"/>
      <c r="D355" s="466"/>
      <c r="E355" s="466"/>
      <c r="F355" s="466"/>
      <c r="G355" s="573" t="s">
        <v>671</v>
      </c>
      <c r="H355" s="573"/>
      <c r="I355" s="467">
        <v>905</v>
      </c>
      <c r="J355" s="468">
        <v>1002</v>
      </c>
      <c r="K355" s="469">
        <v>5079902</v>
      </c>
      <c r="L355" s="467">
        <v>1</v>
      </c>
      <c r="M355" s="470">
        <v>67114.481</v>
      </c>
      <c r="N355" s="470">
        <v>35834.4</v>
      </c>
      <c r="O355" s="471">
        <v>1732.64</v>
      </c>
      <c r="P355" s="254"/>
    </row>
    <row r="356" spans="1:16" ht="93" customHeight="1">
      <c r="A356" s="458"/>
      <c r="B356" s="459"/>
      <c r="C356" s="460"/>
      <c r="D356" s="466"/>
      <c r="E356" s="466"/>
      <c r="F356" s="572" t="s">
        <v>304</v>
      </c>
      <c r="G356" s="572"/>
      <c r="H356" s="572"/>
      <c r="I356" s="467">
        <v>905</v>
      </c>
      <c r="J356" s="468">
        <v>1002</v>
      </c>
      <c r="K356" s="469">
        <v>5079903</v>
      </c>
      <c r="L356" s="467">
        <v>0</v>
      </c>
      <c r="M356" s="470">
        <v>1578.426</v>
      </c>
      <c r="N356" s="470">
        <v>1074.299</v>
      </c>
      <c r="O356" s="471">
        <v>0</v>
      </c>
      <c r="P356" s="254"/>
    </row>
    <row r="357" spans="1:16" ht="21.75" customHeight="1">
      <c r="A357" s="458"/>
      <c r="B357" s="459"/>
      <c r="C357" s="460"/>
      <c r="D357" s="466"/>
      <c r="E357" s="466"/>
      <c r="F357" s="466"/>
      <c r="G357" s="573" t="s">
        <v>671</v>
      </c>
      <c r="H357" s="573"/>
      <c r="I357" s="467">
        <v>905</v>
      </c>
      <c r="J357" s="468">
        <v>1002</v>
      </c>
      <c r="K357" s="469">
        <v>5079903</v>
      </c>
      <c r="L357" s="467">
        <v>1</v>
      </c>
      <c r="M357" s="470">
        <v>1578.426</v>
      </c>
      <c r="N357" s="470">
        <v>1074.299</v>
      </c>
      <c r="O357" s="471">
        <v>0</v>
      </c>
      <c r="P357" s="254"/>
    </row>
    <row r="358" spans="1:16" ht="90" customHeight="1">
      <c r="A358" s="458"/>
      <c r="B358" s="459"/>
      <c r="C358" s="460"/>
      <c r="D358" s="466"/>
      <c r="E358" s="466"/>
      <c r="F358" s="572" t="s">
        <v>1120</v>
      </c>
      <c r="G358" s="572"/>
      <c r="H358" s="572"/>
      <c r="I358" s="467">
        <v>905</v>
      </c>
      <c r="J358" s="468">
        <v>1002</v>
      </c>
      <c r="K358" s="469">
        <v>5079904</v>
      </c>
      <c r="L358" s="467">
        <v>0</v>
      </c>
      <c r="M358" s="470">
        <v>4821.35</v>
      </c>
      <c r="N358" s="470">
        <v>3428.25</v>
      </c>
      <c r="O358" s="471">
        <v>0</v>
      </c>
      <c r="P358" s="254"/>
    </row>
    <row r="359" spans="1:16" ht="21.75" customHeight="1">
      <c r="A359" s="458"/>
      <c r="B359" s="459"/>
      <c r="C359" s="460"/>
      <c r="D359" s="466"/>
      <c r="E359" s="466"/>
      <c r="F359" s="466"/>
      <c r="G359" s="573" t="s">
        <v>671</v>
      </c>
      <c r="H359" s="573"/>
      <c r="I359" s="467">
        <v>905</v>
      </c>
      <c r="J359" s="468">
        <v>1002</v>
      </c>
      <c r="K359" s="469">
        <v>5079904</v>
      </c>
      <c r="L359" s="467">
        <v>1</v>
      </c>
      <c r="M359" s="470">
        <v>4821.35</v>
      </c>
      <c r="N359" s="470">
        <v>3428.25</v>
      </c>
      <c r="O359" s="471">
        <v>0</v>
      </c>
      <c r="P359" s="254"/>
    </row>
    <row r="360" spans="1:16" ht="21.75" customHeight="1">
      <c r="A360" s="458"/>
      <c r="B360" s="459"/>
      <c r="C360" s="589" t="s">
        <v>1026</v>
      </c>
      <c r="D360" s="589"/>
      <c r="E360" s="589"/>
      <c r="F360" s="589"/>
      <c r="G360" s="589"/>
      <c r="H360" s="589"/>
      <c r="I360" s="461">
        <v>905</v>
      </c>
      <c r="J360" s="462">
        <v>1003</v>
      </c>
      <c r="K360" s="463">
        <v>0</v>
      </c>
      <c r="L360" s="461">
        <v>0</v>
      </c>
      <c r="M360" s="464">
        <v>814234.904</v>
      </c>
      <c r="N360" s="464">
        <v>0</v>
      </c>
      <c r="O360" s="465">
        <v>0</v>
      </c>
      <c r="P360" s="254"/>
    </row>
    <row r="361" spans="1:16" ht="12" customHeight="1">
      <c r="A361" s="458"/>
      <c r="B361" s="459"/>
      <c r="C361" s="460"/>
      <c r="D361" s="572" t="s">
        <v>1027</v>
      </c>
      <c r="E361" s="572"/>
      <c r="F361" s="572"/>
      <c r="G361" s="572"/>
      <c r="H361" s="572"/>
      <c r="I361" s="467">
        <v>905</v>
      </c>
      <c r="J361" s="468">
        <v>1003</v>
      </c>
      <c r="K361" s="469">
        <v>5050000</v>
      </c>
      <c r="L361" s="467">
        <v>0</v>
      </c>
      <c r="M361" s="470">
        <v>814234.904</v>
      </c>
      <c r="N361" s="470">
        <v>0</v>
      </c>
      <c r="O361" s="471">
        <v>0</v>
      </c>
      <c r="P361" s="254"/>
    </row>
    <row r="362" spans="1:16" ht="30" customHeight="1">
      <c r="A362" s="458"/>
      <c r="B362" s="459"/>
      <c r="C362" s="460"/>
      <c r="D362" s="466"/>
      <c r="E362" s="572" t="s">
        <v>1030</v>
      </c>
      <c r="F362" s="572"/>
      <c r="G362" s="572"/>
      <c r="H362" s="572"/>
      <c r="I362" s="467">
        <v>905</v>
      </c>
      <c r="J362" s="468">
        <v>1003</v>
      </c>
      <c r="K362" s="469">
        <v>5054800</v>
      </c>
      <c r="L362" s="467">
        <v>0</v>
      </c>
      <c r="M362" s="470">
        <v>814234.904</v>
      </c>
      <c r="N362" s="470">
        <v>0</v>
      </c>
      <c r="O362" s="471">
        <v>0</v>
      </c>
      <c r="P362" s="254"/>
    </row>
    <row r="363" spans="1:16" ht="48" customHeight="1">
      <c r="A363" s="458"/>
      <c r="B363" s="459"/>
      <c r="C363" s="460"/>
      <c r="D363" s="466"/>
      <c r="E363" s="466"/>
      <c r="F363" s="572" t="s">
        <v>1119</v>
      </c>
      <c r="G363" s="572"/>
      <c r="H363" s="572"/>
      <c r="I363" s="467">
        <v>905</v>
      </c>
      <c r="J363" s="468">
        <v>1003</v>
      </c>
      <c r="K363" s="469">
        <v>5054803</v>
      </c>
      <c r="L363" s="467">
        <v>0</v>
      </c>
      <c r="M363" s="470">
        <v>809928</v>
      </c>
      <c r="N363" s="470">
        <v>0</v>
      </c>
      <c r="O363" s="471">
        <v>0</v>
      </c>
      <c r="P363" s="254"/>
    </row>
    <row r="364" spans="1:16" ht="12" customHeight="1">
      <c r="A364" s="458"/>
      <c r="B364" s="459"/>
      <c r="C364" s="460"/>
      <c r="D364" s="466"/>
      <c r="E364" s="466"/>
      <c r="F364" s="466"/>
      <c r="G364" s="573" t="s">
        <v>1023</v>
      </c>
      <c r="H364" s="573"/>
      <c r="I364" s="467">
        <v>905</v>
      </c>
      <c r="J364" s="468">
        <v>1003</v>
      </c>
      <c r="K364" s="469">
        <v>5054803</v>
      </c>
      <c r="L364" s="467">
        <v>5</v>
      </c>
      <c r="M364" s="470">
        <v>809928</v>
      </c>
      <c r="N364" s="470">
        <v>0</v>
      </c>
      <c r="O364" s="471">
        <v>0</v>
      </c>
      <c r="P364" s="254"/>
    </row>
    <row r="365" spans="1:16" ht="30" customHeight="1">
      <c r="A365" s="458"/>
      <c r="B365" s="459"/>
      <c r="C365" s="460"/>
      <c r="D365" s="466"/>
      <c r="E365" s="466"/>
      <c r="F365" s="572" t="s">
        <v>1191</v>
      </c>
      <c r="G365" s="572"/>
      <c r="H365" s="572"/>
      <c r="I365" s="467">
        <v>905</v>
      </c>
      <c r="J365" s="468">
        <v>1003</v>
      </c>
      <c r="K365" s="469">
        <v>5054807</v>
      </c>
      <c r="L365" s="467">
        <v>0</v>
      </c>
      <c r="M365" s="470">
        <v>4306.904</v>
      </c>
      <c r="N365" s="470">
        <v>0</v>
      </c>
      <c r="O365" s="471">
        <v>0</v>
      </c>
      <c r="P365" s="254"/>
    </row>
    <row r="366" spans="1:16" ht="12" customHeight="1">
      <c r="A366" s="458"/>
      <c r="B366" s="459"/>
      <c r="C366" s="460"/>
      <c r="D366" s="466"/>
      <c r="E366" s="466"/>
      <c r="F366" s="466"/>
      <c r="G366" s="573" t="s">
        <v>1023</v>
      </c>
      <c r="H366" s="573"/>
      <c r="I366" s="467">
        <v>905</v>
      </c>
      <c r="J366" s="468">
        <v>1003</v>
      </c>
      <c r="K366" s="469">
        <v>5054807</v>
      </c>
      <c r="L366" s="467">
        <v>5</v>
      </c>
      <c r="M366" s="470">
        <v>4306.904</v>
      </c>
      <c r="N366" s="470">
        <v>0</v>
      </c>
      <c r="O366" s="471">
        <v>0</v>
      </c>
      <c r="P366" s="254"/>
    </row>
    <row r="367" spans="1:16" ht="12" customHeight="1">
      <c r="A367" s="458"/>
      <c r="B367" s="459"/>
      <c r="C367" s="589" t="s">
        <v>458</v>
      </c>
      <c r="D367" s="589"/>
      <c r="E367" s="589"/>
      <c r="F367" s="589"/>
      <c r="G367" s="589"/>
      <c r="H367" s="589"/>
      <c r="I367" s="461">
        <v>905</v>
      </c>
      <c r="J367" s="462">
        <v>1004</v>
      </c>
      <c r="K367" s="463">
        <v>0</v>
      </c>
      <c r="L367" s="461">
        <v>0</v>
      </c>
      <c r="M367" s="464">
        <v>124356.6</v>
      </c>
      <c r="N367" s="464">
        <v>10416.978</v>
      </c>
      <c r="O367" s="465">
        <v>0</v>
      </c>
      <c r="P367" s="254"/>
    </row>
    <row r="368" spans="1:16" ht="32.25" customHeight="1">
      <c r="A368" s="458"/>
      <c r="B368" s="459"/>
      <c r="C368" s="460"/>
      <c r="D368" s="572" t="s">
        <v>688</v>
      </c>
      <c r="E368" s="572"/>
      <c r="F368" s="572"/>
      <c r="G368" s="572"/>
      <c r="H368" s="572"/>
      <c r="I368" s="467">
        <v>905</v>
      </c>
      <c r="J368" s="468">
        <v>1004</v>
      </c>
      <c r="K368" s="469">
        <v>5140000</v>
      </c>
      <c r="L368" s="467">
        <v>0</v>
      </c>
      <c r="M368" s="470">
        <v>44981.6</v>
      </c>
      <c r="N368" s="470">
        <v>0</v>
      </c>
      <c r="O368" s="471">
        <v>0</v>
      </c>
      <c r="P368" s="254"/>
    </row>
    <row r="369" spans="1:16" ht="77.25" customHeight="1">
      <c r="A369" s="458"/>
      <c r="B369" s="459"/>
      <c r="C369" s="460"/>
      <c r="D369" s="466"/>
      <c r="E369" s="572" t="s">
        <v>459</v>
      </c>
      <c r="F369" s="572"/>
      <c r="G369" s="572"/>
      <c r="H369" s="572"/>
      <c r="I369" s="467">
        <v>905</v>
      </c>
      <c r="J369" s="468">
        <v>1004</v>
      </c>
      <c r="K369" s="469">
        <v>5142200</v>
      </c>
      <c r="L369" s="467">
        <v>0</v>
      </c>
      <c r="M369" s="470">
        <v>44981.6</v>
      </c>
      <c r="N369" s="470">
        <v>0</v>
      </c>
      <c r="O369" s="471">
        <v>0</v>
      </c>
      <c r="P369" s="254"/>
    </row>
    <row r="370" spans="1:16" ht="21.75" customHeight="1">
      <c r="A370" s="458"/>
      <c r="B370" s="459"/>
      <c r="C370" s="460"/>
      <c r="D370" s="466"/>
      <c r="E370" s="466"/>
      <c r="F370" s="466"/>
      <c r="G370" s="573" t="s">
        <v>671</v>
      </c>
      <c r="H370" s="573"/>
      <c r="I370" s="467">
        <v>905</v>
      </c>
      <c r="J370" s="468">
        <v>1004</v>
      </c>
      <c r="K370" s="469">
        <v>5142200</v>
      </c>
      <c r="L370" s="467">
        <v>1</v>
      </c>
      <c r="M370" s="470">
        <v>44981.6</v>
      </c>
      <c r="N370" s="470">
        <v>0</v>
      </c>
      <c r="O370" s="471">
        <v>0</v>
      </c>
      <c r="P370" s="254"/>
    </row>
    <row r="371" spans="1:16" ht="27" customHeight="1">
      <c r="A371" s="458"/>
      <c r="B371" s="459"/>
      <c r="C371" s="460"/>
      <c r="D371" s="572" t="s">
        <v>865</v>
      </c>
      <c r="E371" s="572"/>
      <c r="F371" s="572"/>
      <c r="G371" s="572"/>
      <c r="H371" s="572"/>
      <c r="I371" s="467">
        <v>905</v>
      </c>
      <c r="J371" s="468">
        <v>1004</v>
      </c>
      <c r="K371" s="469">
        <v>5200000</v>
      </c>
      <c r="L371" s="467">
        <v>0</v>
      </c>
      <c r="M371" s="470">
        <v>79375</v>
      </c>
      <c r="N371" s="470">
        <v>10416.978</v>
      </c>
      <c r="O371" s="471">
        <v>0</v>
      </c>
      <c r="P371" s="254"/>
    </row>
    <row r="372" spans="1:16" ht="73.5" customHeight="1">
      <c r="A372" s="458"/>
      <c r="B372" s="459"/>
      <c r="C372" s="460"/>
      <c r="D372" s="466"/>
      <c r="E372" s="572" t="s">
        <v>460</v>
      </c>
      <c r="F372" s="572"/>
      <c r="G372" s="572"/>
      <c r="H372" s="572"/>
      <c r="I372" s="467">
        <v>905</v>
      </c>
      <c r="J372" s="468">
        <v>1004</v>
      </c>
      <c r="K372" s="469">
        <v>5201000</v>
      </c>
      <c r="L372" s="467">
        <v>0</v>
      </c>
      <c r="M372" s="470">
        <v>23656</v>
      </c>
      <c r="N372" s="470">
        <v>0</v>
      </c>
      <c r="O372" s="471">
        <v>0</v>
      </c>
      <c r="P372" s="254"/>
    </row>
    <row r="373" spans="1:16" ht="62.25" customHeight="1">
      <c r="A373" s="458"/>
      <c r="B373" s="459"/>
      <c r="C373" s="460"/>
      <c r="D373" s="466"/>
      <c r="E373" s="466"/>
      <c r="F373" s="572" t="s">
        <v>1118</v>
      </c>
      <c r="G373" s="572"/>
      <c r="H373" s="572"/>
      <c r="I373" s="467">
        <v>905</v>
      </c>
      <c r="J373" s="468">
        <v>1004</v>
      </c>
      <c r="K373" s="469">
        <v>5201004</v>
      </c>
      <c r="L373" s="467">
        <v>0</v>
      </c>
      <c r="M373" s="470">
        <v>23139</v>
      </c>
      <c r="N373" s="470">
        <v>0</v>
      </c>
      <c r="O373" s="471">
        <v>0</v>
      </c>
      <c r="P373" s="254"/>
    </row>
    <row r="374" spans="1:16" ht="12" customHeight="1">
      <c r="A374" s="458"/>
      <c r="B374" s="459"/>
      <c r="C374" s="460"/>
      <c r="D374" s="466"/>
      <c r="E374" s="466"/>
      <c r="F374" s="466"/>
      <c r="G374" s="573" t="s">
        <v>1023</v>
      </c>
      <c r="H374" s="573"/>
      <c r="I374" s="467">
        <v>905</v>
      </c>
      <c r="J374" s="468">
        <v>1004</v>
      </c>
      <c r="K374" s="469">
        <v>5201004</v>
      </c>
      <c r="L374" s="467">
        <v>5</v>
      </c>
      <c r="M374" s="470">
        <v>23139</v>
      </c>
      <c r="N374" s="470">
        <v>0</v>
      </c>
      <c r="O374" s="471">
        <v>0</v>
      </c>
      <c r="P374" s="254"/>
    </row>
    <row r="375" spans="1:16" ht="63" customHeight="1">
      <c r="A375" s="458"/>
      <c r="B375" s="459"/>
      <c r="C375" s="460"/>
      <c r="D375" s="466"/>
      <c r="E375" s="466"/>
      <c r="F375" s="572" t="s">
        <v>461</v>
      </c>
      <c r="G375" s="572"/>
      <c r="H375" s="572"/>
      <c r="I375" s="467">
        <v>905</v>
      </c>
      <c r="J375" s="468">
        <v>1004</v>
      </c>
      <c r="K375" s="469">
        <v>5201007</v>
      </c>
      <c r="L375" s="467">
        <v>0</v>
      </c>
      <c r="M375" s="470">
        <v>517</v>
      </c>
      <c r="N375" s="470">
        <v>0</v>
      </c>
      <c r="O375" s="471">
        <v>0</v>
      </c>
      <c r="P375" s="254"/>
    </row>
    <row r="376" spans="1:16" ht="12" customHeight="1">
      <c r="A376" s="458"/>
      <c r="B376" s="459"/>
      <c r="C376" s="460"/>
      <c r="D376" s="466"/>
      <c r="E376" s="466"/>
      <c r="F376" s="466"/>
      <c r="G376" s="573" t="s">
        <v>1023</v>
      </c>
      <c r="H376" s="573"/>
      <c r="I376" s="467">
        <v>905</v>
      </c>
      <c r="J376" s="468">
        <v>1004</v>
      </c>
      <c r="K376" s="469">
        <v>5201007</v>
      </c>
      <c r="L376" s="467">
        <v>5</v>
      </c>
      <c r="M376" s="470">
        <v>517</v>
      </c>
      <c r="N376" s="470">
        <v>0</v>
      </c>
      <c r="O376" s="471">
        <v>0</v>
      </c>
      <c r="P376" s="254"/>
    </row>
    <row r="377" spans="1:16" ht="31.5" customHeight="1">
      <c r="A377" s="458"/>
      <c r="B377" s="459"/>
      <c r="C377" s="460"/>
      <c r="D377" s="466"/>
      <c r="E377" s="572" t="s">
        <v>462</v>
      </c>
      <c r="F377" s="572"/>
      <c r="G377" s="572"/>
      <c r="H377" s="572"/>
      <c r="I377" s="467">
        <v>905</v>
      </c>
      <c r="J377" s="468">
        <v>1004</v>
      </c>
      <c r="K377" s="469">
        <v>5201300</v>
      </c>
      <c r="L377" s="467">
        <v>0</v>
      </c>
      <c r="M377" s="470">
        <v>55719</v>
      </c>
      <c r="N377" s="470">
        <v>10416.978</v>
      </c>
      <c r="O377" s="471">
        <v>0</v>
      </c>
      <c r="P377" s="254"/>
    </row>
    <row r="378" spans="1:16" ht="32.25" customHeight="1">
      <c r="A378" s="458"/>
      <c r="B378" s="459"/>
      <c r="C378" s="460"/>
      <c r="D378" s="466"/>
      <c r="E378" s="466"/>
      <c r="F378" s="572" t="s">
        <v>463</v>
      </c>
      <c r="G378" s="572"/>
      <c r="H378" s="572"/>
      <c r="I378" s="467">
        <v>905</v>
      </c>
      <c r="J378" s="468">
        <v>1004</v>
      </c>
      <c r="K378" s="469">
        <v>5201312</v>
      </c>
      <c r="L378" s="467">
        <v>0</v>
      </c>
      <c r="M378" s="470">
        <v>13146</v>
      </c>
      <c r="N378" s="470">
        <v>10416.978</v>
      </c>
      <c r="O378" s="471">
        <v>0</v>
      </c>
      <c r="P378" s="254"/>
    </row>
    <row r="379" spans="1:16" ht="32.25" customHeight="1">
      <c r="A379" s="458"/>
      <c r="B379" s="459"/>
      <c r="C379" s="460"/>
      <c r="D379" s="466"/>
      <c r="E379" s="466"/>
      <c r="F379" s="466"/>
      <c r="G379" s="573" t="s">
        <v>1159</v>
      </c>
      <c r="H379" s="573"/>
      <c r="I379" s="467">
        <v>905</v>
      </c>
      <c r="J379" s="468">
        <v>1004</v>
      </c>
      <c r="K379" s="469">
        <v>5201312</v>
      </c>
      <c r="L379" s="467">
        <v>500</v>
      </c>
      <c r="M379" s="470">
        <v>13146</v>
      </c>
      <c r="N379" s="470">
        <v>10416.978</v>
      </c>
      <c r="O379" s="471">
        <v>0</v>
      </c>
      <c r="P379" s="254"/>
    </row>
    <row r="380" spans="1:16" ht="36" customHeight="1">
      <c r="A380" s="458"/>
      <c r="B380" s="459"/>
      <c r="C380" s="460"/>
      <c r="D380" s="466"/>
      <c r="E380" s="466"/>
      <c r="F380" s="572" t="s">
        <v>464</v>
      </c>
      <c r="G380" s="572"/>
      <c r="H380" s="572"/>
      <c r="I380" s="467">
        <v>905</v>
      </c>
      <c r="J380" s="468">
        <v>1004</v>
      </c>
      <c r="K380" s="469">
        <v>5201321</v>
      </c>
      <c r="L380" s="467">
        <v>0</v>
      </c>
      <c r="M380" s="470">
        <v>35933</v>
      </c>
      <c r="N380" s="470">
        <v>0</v>
      </c>
      <c r="O380" s="471">
        <v>0</v>
      </c>
      <c r="P380" s="254"/>
    </row>
    <row r="381" spans="1:16" ht="12" customHeight="1">
      <c r="A381" s="458"/>
      <c r="B381" s="459"/>
      <c r="C381" s="460"/>
      <c r="D381" s="466"/>
      <c r="E381" s="466"/>
      <c r="F381" s="466"/>
      <c r="G381" s="573" t="s">
        <v>1023</v>
      </c>
      <c r="H381" s="573"/>
      <c r="I381" s="467">
        <v>905</v>
      </c>
      <c r="J381" s="468">
        <v>1004</v>
      </c>
      <c r="K381" s="469">
        <v>5201321</v>
      </c>
      <c r="L381" s="467">
        <v>5</v>
      </c>
      <c r="M381" s="470">
        <v>35933</v>
      </c>
      <c r="N381" s="470">
        <v>0</v>
      </c>
      <c r="O381" s="471">
        <v>0</v>
      </c>
      <c r="P381" s="254"/>
    </row>
    <row r="382" spans="1:16" ht="42.75" customHeight="1">
      <c r="A382" s="458"/>
      <c r="B382" s="459"/>
      <c r="C382" s="460"/>
      <c r="D382" s="466"/>
      <c r="E382" s="466"/>
      <c r="F382" s="572" t="s">
        <v>465</v>
      </c>
      <c r="G382" s="572"/>
      <c r="H382" s="572"/>
      <c r="I382" s="467">
        <v>905</v>
      </c>
      <c r="J382" s="468">
        <v>1004</v>
      </c>
      <c r="K382" s="469">
        <v>5201322</v>
      </c>
      <c r="L382" s="467">
        <v>0</v>
      </c>
      <c r="M382" s="470">
        <v>6640</v>
      </c>
      <c r="N382" s="470">
        <v>0</v>
      </c>
      <c r="O382" s="471">
        <v>0</v>
      </c>
      <c r="P382" s="254"/>
    </row>
    <row r="383" spans="1:16" ht="12" customHeight="1">
      <c r="A383" s="458"/>
      <c r="B383" s="459"/>
      <c r="C383" s="460"/>
      <c r="D383" s="466"/>
      <c r="E383" s="466"/>
      <c r="F383" s="466"/>
      <c r="G383" s="573" t="s">
        <v>1023</v>
      </c>
      <c r="H383" s="573"/>
      <c r="I383" s="467">
        <v>905</v>
      </c>
      <c r="J383" s="468">
        <v>1004</v>
      </c>
      <c r="K383" s="469">
        <v>5201322</v>
      </c>
      <c r="L383" s="467">
        <v>5</v>
      </c>
      <c r="M383" s="470">
        <v>6640</v>
      </c>
      <c r="N383" s="470">
        <v>0</v>
      </c>
      <c r="O383" s="471">
        <v>0</v>
      </c>
      <c r="P383" s="254"/>
    </row>
    <row r="384" spans="1:16" ht="21.75" customHeight="1">
      <c r="A384" s="458"/>
      <c r="B384" s="459"/>
      <c r="C384" s="589" t="s">
        <v>687</v>
      </c>
      <c r="D384" s="589"/>
      <c r="E384" s="589"/>
      <c r="F384" s="589"/>
      <c r="G384" s="589"/>
      <c r="H384" s="589"/>
      <c r="I384" s="461">
        <v>905</v>
      </c>
      <c r="J384" s="462">
        <v>1006</v>
      </c>
      <c r="K384" s="463">
        <v>0</v>
      </c>
      <c r="L384" s="461">
        <v>0</v>
      </c>
      <c r="M384" s="464">
        <v>1128</v>
      </c>
      <c r="N384" s="464">
        <v>0</v>
      </c>
      <c r="O384" s="465">
        <v>0</v>
      </c>
      <c r="P384" s="254"/>
    </row>
    <row r="385" spans="1:16" ht="32.25" customHeight="1">
      <c r="A385" s="458"/>
      <c r="B385" s="459"/>
      <c r="C385" s="460"/>
      <c r="D385" s="572" t="s">
        <v>688</v>
      </c>
      <c r="E385" s="572"/>
      <c r="F385" s="572"/>
      <c r="G385" s="572"/>
      <c r="H385" s="572"/>
      <c r="I385" s="467">
        <v>905</v>
      </c>
      <c r="J385" s="468">
        <v>1006</v>
      </c>
      <c r="K385" s="469">
        <v>5140000</v>
      </c>
      <c r="L385" s="467">
        <v>0</v>
      </c>
      <c r="M385" s="470">
        <v>1128</v>
      </c>
      <c r="N385" s="470">
        <v>0</v>
      </c>
      <c r="O385" s="471">
        <v>0</v>
      </c>
      <c r="P385" s="254"/>
    </row>
    <row r="386" spans="1:16" ht="29.25" customHeight="1">
      <c r="A386" s="458"/>
      <c r="B386" s="459"/>
      <c r="C386" s="460"/>
      <c r="D386" s="466"/>
      <c r="E386" s="572" t="s">
        <v>482</v>
      </c>
      <c r="F386" s="572"/>
      <c r="G386" s="572"/>
      <c r="H386" s="572"/>
      <c r="I386" s="467">
        <v>905</v>
      </c>
      <c r="J386" s="468">
        <v>1006</v>
      </c>
      <c r="K386" s="469">
        <v>5140500</v>
      </c>
      <c r="L386" s="467">
        <v>0</v>
      </c>
      <c r="M386" s="470">
        <v>1128</v>
      </c>
      <c r="N386" s="470">
        <v>0</v>
      </c>
      <c r="O386" s="471">
        <v>0</v>
      </c>
      <c r="P386" s="254"/>
    </row>
    <row r="387" spans="1:16" ht="42" customHeight="1">
      <c r="A387" s="458"/>
      <c r="B387" s="459"/>
      <c r="C387" s="460"/>
      <c r="D387" s="466"/>
      <c r="E387" s="466"/>
      <c r="F387" s="572" t="s">
        <v>759</v>
      </c>
      <c r="G387" s="572"/>
      <c r="H387" s="572"/>
      <c r="I387" s="467">
        <v>905</v>
      </c>
      <c r="J387" s="468">
        <v>1006</v>
      </c>
      <c r="K387" s="469">
        <v>5140502</v>
      </c>
      <c r="L387" s="467">
        <v>0</v>
      </c>
      <c r="M387" s="470">
        <v>160</v>
      </c>
      <c r="N387" s="470">
        <v>0</v>
      </c>
      <c r="O387" s="471">
        <v>0</v>
      </c>
      <c r="P387" s="254"/>
    </row>
    <row r="388" spans="1:16" ht="21.75" customHeight="1">
      <c r="A388" s="458"/>
      <c r="B388" s="459"/>
      <c r="C388" s="460"/>
      <c r="D388" s="466"/>
      <c r="E388" s="466"/>
      <c r="F388" s="466"/>
      <c r="G388" s="573" t="s">
        <v>1011</v>
      </c>
      <c r="H388" s="573"/>
      <c r="I388" s="467">
        <v>905</v>
      </c>
      <c r="J388" s="468">
        <v>1006</v>
      </c>
      <c r="K388" s="469">
        <v>5140502</v>
      </c>
      <c r="L388" s="467">
        <v>19</v>
      </c>
      <c r="M388" s="470">
        <v>160</v>
      </c>
      <c r="N388" s="470">
        <v>0</v>
      </c>
      <c r="O388" s="471">
        <v>0</v>
      </c>
      <c r="P388" s="254"/>
    </row>
    <row r="389" spans="1:16" ht="41.25" customHeight="1">
      <c r="A389" s="458"/>
      <c r="B389" s="459"/>
      <c r="C389" s="460"/>
      <c r="D389" s="466"/>
      <c r="E389" s="466"/>
      <c r="F389" s="572" t="s">
        <v>760</v>
      </c>
      <c r="G389" s="572"/>
      <c r="H389" s="572"/>
      <c r="I389" s="467">
        <v>905</v>
      </c>
      <c r="J389" s="468">
        <v>1006</v>
      </c>
      <c r="K389" s="469">
        <v>5140503</v>
      </c>
      <c r="L389" s="467">
        <v>0</v>
      </c>
      <c r="M389" s="470">
        <v>150</v>
      </c>
      <c r="N389" s="470">
        <v>0</v>
      </c>
      <c r="O389" s="471">
        <v>0</v>
      </c>
      <c r="P389" s="254"/>
    </row>
    <row r="390" spans="1:16" ht="21.75" customHeight="1">
      <c r="A390" s="458"/>
      <c r="B390" s="459"/>
      <c r="C390" s="460"/>
      <c r="D390" s="466"/>
      <c r="E390" s="466"/>
      <c r="F390" s="466"/>
      <c r="G390" s="573" t="s">
        <v>1011</v>
      </c>
      <c r="H390" s="573"/>
      <c r="I390" s="467">
        <v>905</v>
      </c>
      <c r="J390" s="468">
        <v>1006</v>
      </c>
      <c r="K390" s="469">
        <v>5140503</v>
      </c>
      <c r="L390" s="467">
        <v>19</v>
      </c>
      <c r="M390" s="470">
        <v>150</v>
      </c>
      <c r="N390" s="470">
        <v>0</v>
      </c>
      <c r="O390" s="471">
        <v>0</v>
      </c>
      <c r="P390" s="254"/>
    </row>
    <row r="391" spans="1:16" ht="76.5" customHeight="1">
      <c r="A391" s="458"/>
      <c r="B391" s="459"/>
      <c r="C391" s="460"/>
      <c r="D391" s="466"/>
      <c r="E391" s="466"/>
      <c r="F391" s="572" t="s">
        <v>761</v>
      </c>
      <c r="G391" s="572"/>
      <c r="H391" s="572"/>
      <c r="I391" s="467">
        <v>905</v>
      </c>
      <c r="J391" s="468">
        <v>1006</v>
      </c>
      <c r="K391" s="469">
        <v>5140504</v>
      </c>
      <c r="L391" s="467">
        <v>0</v>
      </c>
      <c r="M391" s="470">
        <v>100</v>
      </c>
      <c r="N391" s="470">
        <v>0</v>
      </c>
      <c r="O391" s="471">
        <v>0</v>
      </c>
      <c r="P391" s="254"/>
    </row>
    <row r="392" spans="1:16" ht="21.75" customHeight="1">
      <c r="A392" s="458"/>
      <c r="B392" s="459"/>
      <c r="C392" s="460"/>
      <c r="D392" s="466"/>
      <c r="E392" s="466"/>
      <c r="F392" s="466"/>
      <c r="G392" s="573" t="s">
        <v>1011</v>
      </c>
      <c r="H392" s="573"/>
      <c r="I392" s="467">
        <v>905</v>
      </c>
      <c r="J392" s="468">
        <v>1006</v>
      </c>
      <c r="K392" s="469">
        <v>5140504</v>
      </c>
      <c r="L392" s="467">
        <v>19</v>
      </c>
      <c r="M392" s="470">
        <v>100</v>
      </c>
      <c r="N392" s="470">
        <v>0</v>
      </c>
      <c r="O392" s="471">
        <v>0</v>
      </c>
      <c r="P392" s="254"/>
    </row>
    <row r="393" spans="1:16" ht="70.5" customHeight="1">
      <c r="A393" s="458"/>
      <c r="B393" s="459"/>
      <c r="C393" s="460"/>
      <c r="D393" s="466"/>
      <c r="E393" s="466"/>
      <c r="F393" s="572" t="s">
        <v>235</v>
      </c>
      <c r="G393" s="572"/>
      <c r="H393" s="572"/>
      <c r="I393" s="467">
        <v>905</v>
      </c>
      <c r="J393" s="468">
        <v>1006</v>
      </c>
      <c r="K393" s="469">
        <v>5140505</v>
      </c>
      <c r="L393" s="467">
        <v>0</v>
      </c>
      <c r="M393" s="470">
        <v>450</v>
      </c>
      <c r="N393" s="470">
        <v>0</v>
      </c>
      <c r="O393" s="471">
        <v>0</v>
      </c>
      <c r="P393" s="254"/>
    </row>
    <row r="394" spans="1:16" ht="21.75" customHeight="1">
      <c r="A394" s="458"/>
      <c r="B394" s="459"/>
      <c r="C394" s="460"/>
      <c r="D394" s="466"/>
      <c r="E394" s="466"/>
      <c r="F394" s="466"/>
      <c r="G394" s="573" t="s">
        <v>1011</v>
      </c>
      <c r="H394" s="573"/>
      <c r="I394" s="467">
        <v>905</v>
      </c>
      <c r="J394" s="468">
        <v>1006</v>
      </c>
      <c r="K394" s="469">
        <v>5140505</v>
      </c>
      <c r="L394" s="467">
        <v>19</v>
      </c>
      <c r="M394" s="470">
        <v>450</v>
      </c>
      <c r="N394" s="470">
        <v>0</v>
      </c>
      <c r="O394" s="471">
        <v>0</v>
      </c>
      <c r="P394" s="254"/>
    </row>
    <row r="395" spans="1:16" ht="46.5" customHeight="1">
      <c r="A395" s="458"/>
      <c r="B395" s="459"/>
      <c r="C395" s="460"/>
      <c r="D395" s="466"/>
      <c r="E395" s="466"/>
      <c r="F395" s="572" t="s">
        <v>236</v>
      </c>
      <c r="G395" s="572"/>
      <c r="H395" s="572"/>
      <c r="I395" s="467">
        <v>905</v>
      </c>
      <c r="J395" s="468">
        <v>1006</v>
      </c>
      <c r="K395" s="469">
        <v>5140506</v>
      </c>
      <c r="L395" s="467">
        <v>0</v>
      </c>
      <c r="M395" s="470">
        <v>33</v>
      </c>
      <c r="N395" s="470">
        <v>0</v>
      </c>
      <c r="O395" s="471">
        <v>0</v>
      </c>
      <c r="P395" s="254"/>
    </row>
    <row r="396" spans="1:16" ht="21.75" customHeight="1">
      <c r="A396" s="458"/>
      <c r="B396" s="459"/>
      <c r="C396" s="460"/>
      <c r="D396" s="466"/>
      <c r="E396" s="466"/>
      <c r="F396" s="466"/>
      <c r="G396" s="573" t="s">
        <v>1011</v>
      </c>
      <c r="H396" s="573"/>
      <c r="I396" s="467">
        <v>905</v>
      </c>
      <c r="J396" s="468">
        <v>1006</v>
      </c>
      <c r="K396" s="469">
        <v>5140506</v>
      </c>
      <c r="L396" s="467">
        <v>19</v>
      </c>
      <c r="M396" s="470">
        <v>33</v>
      </c>
      <c r="N396" s="470">
        <v>0</v>
      </c>
      <c r="O396" s="471">
        <v>0</v>
      </c>
      <c r="P396" s="254"/>
    </row>
    <row r="397" spans="1:16" ht="45.75" customHeight="1">
      <c r="A397" s="458"/>
      <c r="B397" s="459"/>
      <c r="C397" s="460"/>
      <c r="D397" s="466"/>
      <c r="E397" s="466"/>
      <c r="F397" s="572" t="s">
        <v>237</v>
      </c>
      <c r="G397" s="572"/>
      <c r="H397" s="572"/>
      <c r="I397" s="467">
        <v>905</v>
      </c>
      <c r="J397" s="468">
        <v>1006</v>
      </c>
      <c r="K397" s="469">
        <v>5140507</v>
      </c>
      <c r="L397" s="467">
        <v>0</v>
      </c>
      <c r="M397" s="470">
        <v>70</v>
      </c>
      <c r="N397" s="470">
        <v>0</v>
      </c>
      <c r="O397" s="471">
        <v>0</v>
      </c>
      <c r="P397" s="254"/>
    </row>
    <row r="398" spans="1:16" ht="21.75" customHeight="1">
      <c r="A398" s="458"/>
      <c r="B398" s="459"/>
      <c r="C398" s="460"/>
      <c r="D398" s="466"/>
      <c r="E398" s="466"/>
      <c r="F398" s="466"/>
      <c r="G398" s="573" t="s">
        <v>1011</v>
      </c>
      <c r="H398" s="573"/>
      <c r="I398" s="467">
        <v>905</v>
      </c>
      <c r="J398" s="468">
        <v>1006</v>
      </c>
      <c r="K398" s="469">
        <v>5140507</v>
      </c>
      <c r="L398" s="467">
        <v>19</v>
      </c>
      <c r="M398" s="470">
        <v>70</v>
      </c>
      <c r="N398" s="470">
        <v>0</v>
      </c>
      <c r="O398" s="471">
        <v>0</v>
      </c>
      <c r="P398" s="254"/>
    </row>
    <row r="399" spans="1:16" ht="51.75" customHeight="1">
      <c r="A399" s="458"/>
      <c r="B399" s="459"/>
      <c r="C399" s="460"/>
      <c r="D399" s="466"/>
      <c r="E399" s="466"/>
      <c r="F399" s="572" t="s">
        <v>238</v>
      </c>
      <c r="G399" s="572"/>
      <c r="H399" s="572"/>
      <c r="I399" s="467">
        <v>905</v>
      </c>
      <c r="J399" s="468">
        <v>1006</v>
      </c>
      <c r="K399" s="469">
        <v>5140508</v>
      </c>
      <c r="L399" s="467">
        <v>0</v>
      </c>
      <c r="M399" s="470">
        <v>33</v>
      </c>
      <c r="N399" s="470">
        <v>0</v>
      </c>
      <c r="O399" s="471">
        <v>0</v>
      </c>
      <c r="P399" s="254"/>
    </row>
    <row r="400" spans="1:16" ht="21.75" customHeight="1">
      <c r="A400" s="458"/>
      <c r="B400" s="459"/>
      <c r="C400" s="460"/>
      <c r="D400" s="466"/>
      <c r="E400" s="466"/>
      <c r="F400" s="466"/>
      <c r="G400" s="573" t="s">
        <v>1011</v>
      </c>
      <c r="H400" s="573"/>
      <c r="I400" s="467">
        <v>905</v>
      </c>
      <c r="J400" s="468">
        <v>1006</v>
      </c>
      <c r="K400" s="469">
        <v>5140508</v>
      </c>
      <c r="L400" s="467">
        <v>19</v>
      </c>
      <c r="M400" s="470">
        <v>33</v>
      </c>
      <c r="N400" s="470">
        <v>0</v>
      </c>
      <c r="O400" s="471">
        <v>0</v>
      </c>
      <c r="P400" s="254"/>
    </row>
    <row r="401" spans="1:16" ht="43.5" customHeight="1">
      <c r="A401" s="458"/>
      <c r="B401" s="459"/>
      <c r="C401" s="460"/>
      <c r="D401" s="466"/>
      <c r="E401" s="466"/>
      <c r="F401" s="572" t="s">
        <v>239</v>
      </c>
      <c r="G401" s="572"/>
      <c r="H401" s="572"/>
      <c r="I401" s="467">
        <v>905</v>
      </c>
      <c r="J401" s="468">
        <v>1006</v>
      </c>
      <c r="K401" s="469">
        <v>5140509</v>
      </c>
      <c r="L401" s="467">
        <v>0</v>
      </c>
      <c r="M401" s="470">
        <v>33</v>
      </c>
      <c r="N401" s="470">
        <v>0</v>
      </c>
      <c r="O401" s="471">
        <v>0</v>
      </c>
      <c r="P401" s="254"/>
    </row>
    <row r="402" spans="1:16" ht="21.75" customHeight="1">
      <c r="A402" s="458"/>
      <c r="B402" s="459"/>
      <c r="C402" s="460"/>
      <c r="D402" s="466"/>
      <c r="E402" s="466"/>
      <c r="F402" s="466"/>
      <c r="G402" s="573" t="s">
        <v>1011</v>
      </c>
      <c r="H402" s="573"/>
      <c r="I402" s="467">
        <v>905</v>
      </c>
      <c r="J402" s="468">
        <v>1006</v>
      </c>
      <c r="K402" s="469">
        <v>5140509</v>
      </c>
      <c r="L402" s="467">
        <v>19</v>
      </c>
      <c r="M402" s="470">
        <v>33</v>
      </c>
      <c r="N402" s="470">
        <v>0</v>
      </c>
      <c r="O402" s="471">
        <v>0</v>
      </c>
      <c r="P402" s="254"/>
    </row>
    <row r="403" spans="1:16" ht="45" customHeight="1">
      <c r="A403" s="458"/>
      <c r="B403" s="459"/>
      <c r="C403" s="460"/>
      <c r="D403" s="466"/>
      <c r="E403" s="466"/>
      <c r="F403" s="572" t="s">
        <v>240</v>
      </c>
      <c r="G403" s="572"/>
      <c r="H403" s="572"/>
      <c r="I403" s="467">
        <v>905</v>
      </c>
      <c r="J403" s="468">
        <v>1006</v>
      </c>
      <c r="K403" s="469">
        <v>5140510</v>
      </c>
      <c r="L403" s="467">
        <v>0</v>
      </c>
      <c r="M403" s="470">
        <v>33</v>
      </c>
      <c r="N403" s="470">
        <v>0</v>
      </c>
      <c r="O403" s="471">
        <v>0</v>
      </c>
      <c r="P403" s="254"/>
    </row>
    <row r="404" spans="1:16" ht="21.75" customHeight="1">
      <c r="A404" s="458"/>
      <c r="B404" s="459"/>
      <c r="C404" s="460"/>
      <c r="D404" s="466"/>
      <c r="E404" s="466"/>
      <c r="F404" s="466"/>
      <c r="G404" s="573" t="s">
        <v>1011</v>
      </c>
      <c r="H404" s="573"/>
      <c r="I404" s="467">
        <v>905</v>
      </c>
      <c r="J404" s="468">
        <v>1006</v>
      </c>
      <c r="K404" s="469">
        <v>5140510</v>
      </c>
      <c r="L404" s="467">
        <v>19</v>
      </c>
      <c r="M404" s="470">
        <v>33</v>
      </c>
      <c r="N404" s="470">
        <v>0</v>
      </c>
      <c r="O404" s="471">
        <v>0</v>
      </c>
      <c r="P404" s="254"/>
    </row>
    <row r="405" spans="1:16" ht="44.25" customHeight="1">
      <c r="A405" s="458"/>
      <c r="B405" s="459"/>
      <c r="C405" s="460"/>
      <c r="D405" s="466"/>
      <c r="E405" s="466"/>
      <c r="F405" s="572" t="s">
        <v>241</v>
      </c>
      <c r="G405" s="572"/>
      <c r="H405" s="572"/>
      <c r="I405" s="467">
        <v>905</v>
      </c>
      <c r="J405" s="468">
        <v>1006</v>
      </c>
      <c r="K405" s="469">
        <v>5140511</v>
      </c>
      <c r="L405" s="467">
        <v>0</v>
      </c>
      <c r="M405" s="470">
        <v>33</v>
      </c>
      <c r="N405" s="470">
        <v>0</v>
      </c>
      <c r="O405" s="471">
        <v>0</v>
      </c>
      <c r="P405" s="254"/>
    </row>
    <row r="406" spans="1:16" ht="21.75" customHeight="1">
      <c r="A406" s="458"/>
      <c r="B406" s="459"/>
      <c r="C406" s="460"/>
      <c r="D406" s="466"/>
      <c r="E406" s="466"/>
      <c r="F406" s="466"/>
      <c r="G406" s="573" t="s">
        <v>1011</v>
      </c>
      <c r="H406" s="573"/>
      <c r="I406" s="467">
        <v>905</v>
      </c>
      <c r="J406" s="468">
        <v>1006</v>
      </c>
      <c r="K406" s="469">
        <v>5140511</v>
      </c>
      <c r="L406" s="467">
        <v>19</v>
      </c>
      <c r="M406" s="470">
        <v>33</v>
      </c>
      <c r="N406" s="470">
        <v>0</v>
      </c>
      <c r="O406" s="471">
        <v>0</v>
      </c>
      <c r="P406" s="254"/>
    </row>
    <row r="407" spans="1:16" ht="47.25" customHeight="1">
      <c r="A407" s="458"/>
      <c r="B407" s="459"/>
      <c r="C407" s="460"/>
      <c r="D407" s="466"/>
      <c r="E407" s="466"/>
      <c r="F407" s="572" t="s">
        <v>242</v>
      </c>
      <c r="G407" s="572"/>
      <c r="H407" s="572"/>
      <c r="I407" s="467">
        <v>905</v>
      </c>
      <c r="J407" s="468">
        <v>1006</v>
      </c>
      <c r="K407" s="469">
        <v>5140512</v>
      </c>
      <c r="L407" s="467">
        <v>0</v>
      </c>
      <c r="M407" s="470">
        <v>33</v>
      </c>
      <c r="N407" s="470">
        <v>0</v>
      </c>
      <c r="O407" s="471">
        <v>0</v>
      </c>
      <c r="P407" s="254"/>
    </row>
    <row r="408" spans="1:16" ht="21.75" customHeight="1">
      <c r="A408" s="458"/>
      <c r="B408" s="459"/>
      <c r="C408" s="460"/>
      <c r="D408" s="466"/>
      <c r="E408" s="466"/>
      <c r="F408" s="466"/>
      <c r="G408" s="573" t="s">
        <v>1011</v>
      </c>
      <c r="H408" s="573"/>
      <c r="I408" s="467">
        <v>905</v>
      </c>
      <c r="J408" s="468">
        <v>1006</v>
      </c>
      <c r="K408" s="469">
        <v>5140512</v>
      </c>
      <c r="L408" s="467">
        <v>19</v>
      </c>
      <c r="M408" s="470">
        <v>33</v>
      </c>
      <c r="N408" s="470">
        <v>0</v>
      </c>
      <c r="O408" s="471">
        <v>0</v>
      </c>
      <c r="P408" s="254"/>
    </row>
    <row r="409" spans="1:16" ht="42.75" customHeight="1">
      <c r="A409" s="472" t="s">
        <v>691</v>
      </c>
      <c r="B409" s="590" t="s">
        <v>1083</v>
      </c>
      <c r="C409" s="590"/>
      <c r="D409" s="590"/>
      <c r="E409" s="590"/>
      <c r="F409" s="590"/>
      <c r="G409" s="590"/>
      <c r="H409" s="590"/>
      <c r="I409" s="473">
        <v>918</v>
      </c>
      <c r="J409" s="474">
        <v>0</v>
      </c>
      <c r="K409" s="475">
        <v>0</v>
      </c>
      <c r="L409" s="473">
        <v>0</v>
      </c>
      <c r="M409" s="476">
        <v>32659.037</v>
      </c>
      <c r="N409" s="476">
        <v>0</v>
      </c>
      <c r="O409" s="477">
        <v>0</v>
      </c>
      <c r="P409" s="254"/>
    </row>
    <row r="410" spans="1:16" ht="12" customHeight="1">
      <c r="A410" s="458"/>
      <c r="B410" s="459"/>
      <c r="C410" s="589" t="s">
        <v>475</v>
      </c>
      <c r="D410" s="589"/>
      <c r="E410" s="589"/>
      <c r="F410" s="589"/>
      <c r="G410" s="589"/>
      <c r="H410" s="589"/>
      <c r="I410" s="461">
        <v>918</v>
      </c>
      <c r="J410" s="462">
        <v>501</v>
      </c>
      <c r="K410" s="463">
        <v>0</v>
      </c>
      <c r="L410" s="461">
        <v>0</v>
      </c>
      <c r="M410" s="464">
        <v>32659.037</v>
      </c>
      <c r="N410" s="464">
        <v>0</v>
      </c>
      <c r="O410" s="465">
        <v>0</v>
      </c>
      <c r="P410" s="254"/>
    </row>
    <row r="411" spans="1:16" ht="21.75" customHeight="1">
      <c r="A411" s="458"/>
      <c r="B411" s="459"/>
      <c r="C411" s="460"/>
      <c r="D411" s="572" t="s">
        <v>476</v>
      </c>
      <c r="E411" s="572"/>
      <c r="F411" s="572"/>
      <c r="G411" s="572"/>
      <c r="H411" s="572"/>
      <c r="I411" s="467">
        <v>918</v>
      </c>
      <c r="J411" s="468">
        <v>501</v>
      </c>
      <c r="K411" s="469">
        <v>3500000</v>
      </c>
      <c r="L411" s="467">
        <v>0</v>
      </c>
      <c r="M411" s="470">
        <v>32659.037</v>
      </c>
      <c r="N411" s="470">
        <v>0</v>
      </c>
      <c r="O411" s="471">
        <v>0</v>
      </c>
      <c r="P411" s="254"/>
    </row>
    <row r="412" spans="1:16" ht="53.25" customHeight="1">
      <c r="A412" s="458"/>
      <c r="B412" s="459"/>
      <c r="C412" s="460"/>
      <c r="D412" s="466"/>
      <c r="E412" s="572" t="s">
        <v>477</v>
      </c>
      <c r="F412" s="572"/>
      <c r="G412" s="572"/>
      <c r="H412" s="572"/>
      <c r="I412" s="467">
        <v>918</v>
      </c>
      <c r="J412" s="468">
        <v>501</v>
      </c>
      <c r="K412" s="469">
        <v>3500200</v>
      </c>
      <c r="L412" s="467">
        <v>0</v>
      </c>
      <c r="M412" s="470">
        <v>32659.037</v>
      </c>
      <c r="N412" s="470">
        <v>0</v>
      </c>
      <c r="O412" s="471">
        <v>0</v>
      </c>
      <c r="P412" s="254"/>
    </row>
    <row r="413" spans="1:16" ht="21.75" customHeight="1">
      <c r="A413" s="458"/>
      <c r="B413" s="459"/>
      <c r="C413" s="460"/>
      <c r="D413" s="466"/>
      <c r="E413" s="466"/>
      <c r="F413" s="572" t="s">
        <v>478</v>
      </c>
      <c r="G413" s="572"/>
      <c r="H413" s="572"/>
      <c r="I413" s="467">
        <v>918</v>
      </c>
      <c r="J413" s="468">
        <v>501</v>
      </c>
      <c r="K413" s="469">
        <v>3500202</v>
      </c>
      <c r="L413" s="467">
        <v>0</v>
      </c>
      <c r="M413" s="470">
        <v>32659.037</v>
      </c>
      <c r="N413" s="470">
        <v>0</v>
      </c>
      <c r="O413" s="471">
        <v>0</v>
      </c>
      <c r="P413" s="254"/>
    </row>
    <row r="414" spans="1:16" ht="32.25" customHeight="1">
      <c r="A414" s="458"/>
      <c r="B414" s="459"/>
      <c r="C414" s="460"/>
      <c r="D414" s="466"/>
      <c r="E414" s="466"/>
      <c r="F414" s="466"/>
      <c r="G414" s="573" t="s">
        <v>1159</v>
      </c>
      <c r="H414" s="573"/>
      <c r="I414" s="467">
        <v>918</v>
      </c>
      <c r="J414" s="468">
        <v>501</v>
      </c>
      <c r="K414" s="469">
        <v>3500202</v>
      </c>
      <c r="L414" s="467">
        <v>500</v>
      </c>
      <c r="M414" s="470">
        <v>32659.037</v>
      </c>
      <c r="N414" s="470">
        <v>0</v>
      </c>
      <c r="O414" s="471">
        <v>0</v>
      </c>
      <c r="P414" s="254"/>
    </row>
    <row r="415" spans="1:16" ht="32.25" customHeight="1">
      <c r="A415" s="472" t="s">
        <v>1035</v>
      </c>
      <c r="B415" s="590" t="s">
        <v>492</v>
      </c>
      <c r="C415" s="590"/>
      <c r="D415" s="590"/>
      <c r="E415" s="590"/>
      <c r="F415" s="590"/>
      <c r="G415" s="590"/>
      <c r="H415" s="590"/>
      <c r="I415" s="473">
        <v>927</v>
      </c>
      <c r="J415" s="474">
        <v>0</v>
      </c>
      <c r="K415" s="475">
        <v>0</v>
      </c>
      <c r="L415" s="473">
        <v>0</v>
      </c>
      <c r="M415" s="476">
        <v>446117.372</v>
      </c>
      <c r="N415" s="476">
        <v>0</v>
      </c>
      <c r="O415" s="477">
        <v>0</v>
      </c>
      <c r="P415" s="254"/>
    </row>
    <row r="416" spans="1:16" ht="12" customHeight="1">
      <c r="A416" s="458"/>
      <c r="B416" s="459"/>
      <c r="C416" s="589" t="s">
        <v>496</v>
      </c>
      <c r="D416" s="589"/>
      <c r="E416" s="589"/>
      <c r="F416" s="589"/>
      <c r="G416" s="589"/>
      <c r="H416" s="589"/>
      <c r="I416" s="461">
        <v>927</v>
      </c>
      <c r="J416" s="462">
        <v>408</v>
      </c>
      <c r="K416" s="463">
        <v>0</v>
      </c>
      <c r="L416" s="461">
        <v>0</v>
      </c>
      <c r="M416" s="464">
        <v>73983.45</v>
      </c>
      <c r="N416" s="464">
        <v>0</v>
      </c>
      <c r="O416" s="465">
        <v>0</v>
      </c>
      <c r="P416" s="254"/>
    </row>
    <row r="417" spans="1:16" ht="90" customHeight="1">
      <c r="A417" s="458"/>
      <c r="B417" s="459"/>
      <c r="C417" s="460"/>
      <c r="D417" s="572" t="s">
        <v>985</v>
      </c>
      <c r="E417" s="572"/>
      <c r="F417" s="572"/>
      <c r="G417" s="572"/>
      <c r="H417" s="572"/>
      <c r="I417" s="467">
        <v>927</v>
      </c>
      <c r="J417" s="468">
        <v>408</v>
      </c>
      <c r="K417" s="469">
        <v>5210000</v>
      </c>
      <c r="L417" s="467">
        <v>0</v>
      </c>
      <c r="M417" s="470">
        <v>73983.45</v>
      </c>
      <c r="N417" s="470">
        <v>0</v>
      </c>
      <c r="O417" s="471">
        <v>0</v>
      </c>
      <c r="P417" s="254"/>
    </row>
    <row r="418" spans="1:16" ht="87.75" customHeight="1">
      <c r="A418" s="458"/>
      <c r="B418" s="459"/>
      <c r="C418" s="460"/>
      <c r="D418" s="466"/>
      <c r="E418" s="572" t="s">
        <v>985</v>
      </c>
      <c r="F418" s="572"/>
      <c r="G418" s="572"/>
      <c r="H418" s="572"/>
      <c r="I418" s="467">
        <v>927</v>
      </c>
      <c r="J418" s="468">
        <v>408</v>
      </c>
      <c r="K418" s="469">
        <v>5210200</v>
      </c>
      <c r="L418" s="467">
        <v>0</v>
      </c>
      <c r="M418" s="470">
        <v>73983.45</v>
      </c>
      <c r="N418" s="470">
        <v>0</v>
      </c>
      <c r="O418" s="471">
        <v>0</v>
      </c>
      <c r="P418" s="254"/>
    </row>
    <row r="419" spans="1:16" ht="90.75" customHeight="1">
      <c r="A419" s="458"/>
      <c r="B419" s="459"/>
      <c r="C419" s="460"/>
      <c r="D419" s="466"/>
      <c r="E419" s="466"/>
      <c r="F419" s="572" t="s">
        <v>985</v>
      </c>
      <c r="G419" s="572"/>
      <c r="H419" s="572"/>
      <c r="I419" s="467">
        <v>927</v>
      </c>
      <c r="J419" s="468">
        <v>408</v>
      </c>
      <c r="K419" s="469">
        <v>5210215</v>
      </c>
      <c r="L419" s="467">
        <v>0</v>
      </c>
      <c r="M419" s="470">
        <v>73983.45</v>
      </c>
      <c r="N419" s="470">
        <v>0</v>
      </c>
      <c r="O419" s="471">
        <v>0</v>
      </c>
      <c r="P419" s="254"/>
    </row>
    <row r="420" spans="1:16" ht="16.5" customHeight="1">
      <c r="A420" s="458"/>
      <c r="B420" s="459"/>
      <c r="C420" s="460"/>
      <c r="D420" s="466"/>
      <c r="E420" s="466"/>
      <c r="F420" s="466"/>
      <c r="G420" s="573" t="s">
        <v>1170</v>
      </c>
      <c r="H420" s="573"/>
      <c r="I420" s="467">
        <v>927</v>
      </c>
      <c r="J420" s="468">
        <v>408</v>
      </c>
      <c r="K420" s="469">
        <v>5210215</v>
      </c>
      <c r="L420" s="467">
        <v>18</v>
      </c>
      <c r="M420" s="470">
        <v>73983.45</v>
      </c>
      <c r="N420" s="470">
        <v>0</v>
      </c>
      <c r="O420" s="471">
        <v>0</v>
      </c>
      <c r="P420" s="254"/>
    </row>
    <row r="421" spans="1:16" ht="12" customHeight="1">
      <c r="A421" s="458"/>
      <c r="B421" s="459"/>
      <c r="C421" s="589" t="s">
        <v>475</v>
      </c>
      <c r="D421" s="589"/>
      <c r="E421" s="589"/>
      <c r="F421" s="589"/>
      <c r="G421" s="589"/>
      <c r="H421" s="589"/>
      <c r="I421" s="461">
        <v>927</v>
      </c>
      <c r="J421" s="462">
        <v>501</v>
      </c>
      <c r="K421" s="463">
        <v>0</v>
      </c>
      <c r="L421" s="461">
        <v>0</v>
      </c>
      <c r="M421" s="464">
        <v>369829.922</v>
      </c>
      <c r="N421" s="464">
        <v>0</v>
      </c>
      <c r="O421" s="465">
        <v>0</v>
      </c>
      <c r="P421" s="254"/>
    </row>
    <row r="422" spans="1:16" ht="41.25" customHeight="1">
      <c r="A422" s="458"/>
      <c r="B422" s="459"/>
      <c r="C422" s="460"/>
      <c r="D422" s="572" t="s">
        <v>243</v>
      </c>
      <c r="E422" s="572"/>
      <c r="F422" s="572"/>
      <c r="G422" s="572"/>
      <c r="H422" s="572"/>
      <c r="I422" s="467">
        <v>927</v>
      </c>
      <c r="J422" s="468">
        <v>501</v>
      </c>
      <c r="K422" s="469">
        <v>980000</v>
      </c>
      <c r="L422" s="467">
        <v>0</v>
      </c>
      <c r="M422" s="470">
        <v>349632.422</v>
      </c>
      <c r="N422" s="470">
        <v>0</v>
      </c>
      <c r="O422" s="471">
        <v>0</v>
      </c>
      <c r="P422" s="254"/>
    </row>
    <row r="423" spans="1:16" ht="43.5" customHeight="1">
      <c r="A423" s="458"/>
      <c r="B423" s="459"/>
      <c r="C423" s="460"/>
      <c r="D423" s="466"/>
      <c r="E423" s="572" t="s">
        <v>950</v>
      </c>
      <c r="F423" s="572"/>
      <c r="G423" s="572"/>
      <c r="H423" s="572"/>
      <c r="I423" s="467">
        <v>927</v>
      </c>
      <c r="J423" s="468">
        <v>501</v>
      </c>
      <c r="K423" s="469">
        <v>980100</v>
      </c>
      <c r="L423" s="467">
        <v>0</v>
      </c>
      <c r="M423" s="470">
        <v>328052.959</v>
      </c>
      <c r="N423" s="470">
        <v>0</v>
      </c>
      <c r="O423" s="471">
        <v>0</v>
      </c>
      <c r="P423" s="254"/>
    </row>
    <row r="424" spans="1:16" ht="116.25" customHeight="1">
      <c r="A424" s="458"/>
      <c r="B424" s="459"/>
      <c r="C424" s="460"/>
      <c r="D424" s="466"/>
      <c r="E424" s="466"/>
      <c r="F424" s="572" t="s">
        <v>951</v>
      </c>
      <c r="G424" s="572"/>
      <c r="H424" s="572"/>
      <c r="I424" s="467">
        <v>927</v>
      </c>
      <c r="J424" s="468">
        <v>501</v>
      </c>
      <c r="K424" s="469">
        <v>980101</v>
      </c>
      <c r="L424" s="467">
        <v>0</v>
      </c>
      <c r="M424" s="470">
        <v>328052.959</v>
      </c>
      <c r="N424" s="470">
        <v>0</v>
      </c>
      <c r="O424" s="471">
        <v>0</v>
      </c>
      <c r="P424" s="254"/>
    </row>
    <row r="425" spans="1:16" ht="19.5" customHeight="1">
      <c r="A425" s="458"/>
      <c r="B425" s="459"/>
      <c r="C425" s="460"/>
      <c r="D425" s="466"/>
      <c r="E425" s="466"/>
      <c r="F425" s="466"/>
      <c r="G425" s="573" t="s">
        <v>1176</v>
      </c>
      <c r="H425" s="573"/>
      <c r="I425" s="467">
        <v>927</v>
      </c>
      <c r="J425" s="468">
        <v>501</v>
      </c>
      <c r="K425" s="469">
        <v>980101</v>
      </c>
      <c r="L425" s="467">
        <v>6</v>
      </c>
      <c r="M425" s="470">
        <v>306645.411</v>
      </c>
      <c r="N425" s="470">
        <v>0</v>
      </c>
      <c r="O425" s="471">
        <v>0</v>
      </c>
      <c r="P425" s="254"/>
    </row>
    <row r="426" spans="1:16" ht="17.25" customHeight="1">
      <c r="A426" s="458"/>
      <c r="B426" s="459"/>
      <c r="C426" s="460"/>
      <c r="D426" s="466"/>
      <c r="E426" s="466"/>
      <c r="F426" s="466"/>
      <c r="G426" s="573" t="s">
        <v>1170</v>
      </c>
      <c r="H426" s="573"/>
      <c r="I426" s="467">
        <v>927</v>
      </c>
      <c r="J426" s="468">
        <v>501</v>
      </c>
      <c r="K426" s="469">
        <v>980101</v>
      </c>
      <c r="L426" s="467">
        <v>18</v>
      </c>
      <c r="M426" s="470">
        <v>21407.548</v>
      </c>
      <c r="N426" s="470">
        <v>0</v>
      </c>
      <c r="O426" s="471">
        <v>0</v>
      </c>
      <c r="P426" s="254"/>
    </row>
    <row r="427" spans="1:16" ht="63.75" customHeight="1">
      <c r="A427" s="458"/>
      <c r="B427" s="459"/>
      <c r="C427" s="460"/>
      <c r="D427" s="466"/>
      <c r="E427" s="572" t="s">
        <v>952</v>
      </c>
      <c r="F427" s="572"/>
      <c r="G427" s="572"/>
      <c r="H427" s="572"/>
      <c r="I427" s="467">
        <v>927</v>
      </c>
      <c r="J427" s="468">
        <v>501</v>
      </c>
      <c r="K427" s="469">
        <v>980200</v>
      </c>
      <c r="L427" s="467">
        <v>0</v>
      </c>
      <c r="M427" s="470">
        <v>21579.463</v>
      </c>
      <c r="N427" s="470">
        <v>0</v>
      </c>
      <c r="O427" s="471">
        <v>0</v>
      </c>
      <c r="P427" s="254"/>
    </row>
    <row r="428" spans="1:16" ht="28.5" customHeight="1">
      <c r="A428" s="458"/>
      <c r="B428" s="459"/>
      <c r="C428" s="460"/>
      <c r="D428" s="466"/>
      <c r="E428" s="466"/>
      <c r="F428" s="572" t="s">
        <v>244</v>
      </c>
      <c r="G428" s="572"/>
      <c r="H428" s="572"/>
      <c r="I428" s="467">
        <v>927</v>
      </c>
      <c r="J428" s="468">
        <v>501</v>
      </c>
      <c r="K428" s="469">
        <v>980201</v>
      </c>
      <c r="L428" s="467">
        <v>0</v>
      </c>
      <c r="M428" s="470">
        <v>21579.463</v>
      </c>
      <c r="N428" s="470">
        <v>0</v>
      </c>
      <c r="O428" s="471">
        <v>0</v>
      </c>
      <c r="P428" s="254"/>
    </row>
    <row r="429" spans="1:16" ht="12.75" customHeight="1">
      <c r="A429" s="458"/>
      <c r="B429" s="459"/>
      <c r="C429" s="460"/>
      <c r="D429" s="466"/>
      <c r="E429" s="466"/>
      <c r="F429" s="466"/>
      <c r="G429" s="573" t="s">
        <v>1176</v>
      </c>
      <c r="H429" s="573"/>
      <c r="I429" s="467">
        <v>927</v>
      </c>
      <c r="J429" s="468">
        <v>501</v>
      </c>
      <c r="K429" s="469">
        <v>980201</v>
      </c>
      <c r="L429" s="467">
        <v>6</v>
      </c>
      <c r="M429" s="470">
        <v>20171.266</v>
      </c>
      <c r="N429" s="470">
        <v>0</v>
      </c>
      <c r="O429" s="471">
        <v>0</v>
      </c>
      <c r="P429" s="254"/>
    </row>
    <row r="430" spans="1:16" ht="14.25" customHeight="1">
      <c r="A430" s="458"/>
      <c r="B430" s="459"/>
      <c r="C430" s="460"/>
      <c r="D430" s="466"/>
      <c r="E430" s="466"/>
      <c r="F430" s="466"/>
      <c r="G430" s="573" t="s">
        <v>1170</v>
      </c>
      <c r="H430" s="573"/>
      <c r="I430" s="467">
        <v>927</v>
      </c>
      <c r="J430" s="468">
        <v>501</v>
      </c>
      <c r="K430" s="469">
        <v>980201</v>
      </c>
      <c r="L430" s="467">
        <v>18</v>
      </c>
      <c r="M430" s="470">
        <v>1408.197</v>
      </c>
      <c r="N430" s="470">
        <v>0</v>
      </c>
      <c r="O430" s="471">
        <v>0</v>
      </c>
      <c r="P430" s="254"/>
    </row>
    <row r="431" spans="1:16" ht="12.75" customHeight="1">
      <c r="A431" s="458"/>
      <c r="B431" s="459"/>
      <c r="C431" s="460"/>
      <c r="D431" s="572" t="s">
        <v>476</v>
      </c>
      <c r="E431" s="572"/>
      <c r="F431" s="572"/>
      <c r="G431" s="572"/>
      <c r="H431" s="572"/>
      <c r="I431" s="467">
        <v>927</v>
      </c>
      <c r="J431" s="468">
        <v>501</v>
      </c>
      <c r="K431" s="469">
        <v>3500000</v>
      </c>
      <c r="L431" s="467">
        <v>0</v>
      </c>
      <c r="M431" s="470">
        <v>20197.5</v>
      </c>
      <c r="N431" s="470">
        <v>0</v>
      </c>
      <c r="O431" s="471">
        <v>0</v>
      </c>
      <c r="P431" s="254"/>
    </row>
    <row r="432" spans="1:16" ht="42.75" customHeight="1">
      <c r="A432" s="458"/>
      <c r="B432" s="459"/>
      <c r="C432" s="460"/>
      <c r="D432" s="466"/>
      <c r="E432" s="572" t="s">
        <v>477</v>
      </c>
      <c r="F432" s="572"/>
      <c r="G432" s="572"/>
      <c r="H432" s="572"/>
      <c r="I432" s="467">
        <v>927</v>
      </c>
      <c r="J432" s="468">
        <v>501</v>
      </c>
      <c r="K432" s="469">
        <v>3500200</v>
      </c>
      <c r="L432" s="467">
        <v>0</v>
      </c>
      <c r="M432" s="470">
        <v>20197.5</v>
      </c>
      <c r="N432" s="470">
        <v>0</v>
      </c>
      <c r="O432" s="471">
        <v>0</v>
      </c>
      <c r="P432" s="254"/>
    </row>
    <row r="433" spans="1:16" ht="14.25" customHeight="1">
      <c r="A433" s="458"/>
      <c r="B433" s="459"/>
      <c r="C433" s="460"/>
      <c r="D433" s="466"/>
      <c r="E433" s="466"/>
      <c r="F433" s="572" t="s">
        <v>478</v>
      </c>
      <c r="G433" s="572"/>
      <c r="H433" s="572"/>
      <c r="I433" s="467">
        <v>927</v>
      </c>
      <c r="J433" s="468">
        <v>501</v>
      </c>
      <c r="K433" s="469">
        <v>3500202</v>
      </c>
      <c r="L433" s="467">
        <v>0</v>
      </c>
      <c r="M433" s="470">
        <v>20197.5</v>
      </c>
      <c r="N433" s="470">
        <v>0</v>
      </c>
      <c r="O433" s="471">
        <v>0</v>
      </c>
      <c r="P433" s="254"/>
    </row>
    <row r="434" spans="1:16" ht="32.25" customHeight="1">
      <c r="A434" s="458"/>
      <c r="B434" s="459"/>
      <c r="C434" s="460"/>
      <c r="D434" s="466"/>
      <c r="E434" s="466"/>
      <c r="F434" s="466"/>
      <c r="G434" s="573" t="s">
        <v>1159</v>
      </c>
      <c r="H434" s="573"/>
      <c r="I434" s="467">
        <v>927</v>
      </c>
      <c r="J434" s="468">
        <v>501</v>
      </c>
      <c r="K434" s="469">
        <v>3500202</v>
      </c>
      <c r="L434" s="467">
        <v>500</v>
      </c>
      <c r="M434" s="470">
        <v>20197.5</v>
      </c>
      <c r="N434" s="470">
        <v>0</v>
      </c>
      <c r="O434" s="471">
        <v>0</v>
      </c>
      <c r="P434" s="254"/>
    </row>
    <row r="435" spans="1:16" ht="12" customHeight="1">
      <c r="A435" s="458"/>
      <c r="B435" s="459"/>
      <c r="C435" s="589" t="s">
        <v>1172</v>
      </c>
      <c r="D435" s="589"/>
      <c r="E435" s="589"/>
      <c r="F435" s="589"/>
      <c r="G435" s="589"/>
      <c r="H435" s="589"/>
      <c r="I435" s="461">
        <v>927</v>
      </c>
      <c r="J435" s="462">
        <v>502</v>
      </c>
      <c r="K435" s="463">
        <v>0</v>
      </c>
      <c r="L435" s="461">
        <v>0</v>
      </c>
      <c r="M435" s="464">
        <v>1804</v>
      </c>
      <c r="N435" s="464">
        <v>0</v>
      </c>
      <c r="O435" s="465">
        <v>0</v>
      </c>
      <c r="P435" s="254"/>
    </row>
    <row r="436" spans="1:16" ht="59.25" customHeight="1">
      <c r="A436" s="458"/>
      <c r="B436" s="459"/>
      <c r="C436" s="460"/>
      <c r="D436" s="572" t="s">
        <v>504</v>
      </c>
      <c r="E436" s="572"/>
      <c r="F436" s="572"/>
      <c r="G436" s="572"/>
      <c r="H436" s="572"/>
      <c r="I436" s="467">
        <v>927</v>
      </c>
      <c r="J436" s="468">
        <v>502</v>
      </c>
      <c r="K436" s="469">
        <v>5220000</v>
      </c>
      <c r="L436" s="467">
        <v>0</v>
      </c>
      <c r="M436" s="470">
        <v>1804</v>
      </c>
      <c r="N436" s="470">
        <v>0</v>
      </c>
      <c r="O436" s="471">
        <v>0</v>
      </c>
      <c r="P436" s="254"/>
    </row>
    <row r="437" spans="1:16" ht="60.75" customHeight="1">
      <c r="A437" s="458"/>
      <c r="B437" s="459"/>
      <c r="C437" s="460"/>
      <c r="D437" s="466"/>
      <c r="E437" s="572" t="s">
        <v>504</v>
      </c>
      <c r="F437" s="572"/>
      <c r="G437" s="572"/>
      <c r="H437" s="572"/>
      <c r="I437" s="467">
        <v>927</v>
      </c>
      <c r="J437" s="468">
        <v>502</v>
      </c>
      <c r="K437" s="469">
        <v>5220900</v>
      </c>
      <c r="L437" s="467">
        <v>0</v>
      </c>
      <c r="M437" s="470">
        <v>1107</v>
      </c>
      <c r="N437" s="470">
        <v>0</v>
      </c>
      <c r="O437" s="471">
        <v>0</v>
      </c>
      <c r="P437" s="254"/>
    </row>
    <row r="438" spans="1:16" ht="32.25" customHeight="1">
      <c r="A438" s="458"/>
      <c r="B438" s="459"/>
      <c r="C438" s="460"/>
      <c r="D438" s="466"/>
      <c r="E438" s="466"/>
      <c r="F438" s="466"/>
      <c r="G438" s="573" t="s">
        <v>1159</v>
      </c>
      <c r="H438" s="573"/>
      <c r="I438" s="467">
        <v>927</v>
      </c>
      <c r="J438" s="468">
        <v>502</v>
      </c>
      <c r="K438" s="469">
        <v>5220900</v>
      </c>
      <c r="L438" s="467">
        <v>500</v>
      </c>
      <c r="M438" s="470">
        <v>1107</v>
      </c>
      <c r="N438" s="470">
        <v>0</v>
      </c>
      <c r="O438" s="471">
        <v>0</v>
      </c>
      <c r="P438" s="254"/>
    </row>
    <row r="439" spans="1:16" ht="63.75" customHeight="1">
      <c r="A439" s="458"/>
      <c r="B439" s="459"/>
      <c r="C439" s="460"/>
      <c r="D439" s="466"/>
      <c r="E439" s="572" t="s">
        <v>505</v>
      </c>
      <c r="F439" s="572"/>
      <c r="G439" s="572"/>
      <c r="H439" s="572"/>
      <c r="I439" s="467">
        <v>927</v>
      </c>
      <c r="J439" s="468">
        <v>502</v>
      </c>
      <c r="K439" s="469">
        <v>5222000</v>
      </c>
      <c r="L439" s="467">
        <v>0</v>
      </c>
      <c r="M439" s="470">
        <v>697</v>
      </c>
      <c r="N439" s="470">
        <v>0</v>
      </c>
      <c r="O439" s="471">
        <v>0</v>
      </c>
      <c r="P439" s="254"/>
    </row>
    <row r="440" spans="1:16" ht="63.75" customHeight="1">
      <c r="A440" s="458"/>
      <c r="B440" s="459"/>
      <c r="C440" s="460"/>
      <c r="D440" s="466"/>
      <c r="E440" s="466"/>
      <c r="F440" s="572" t="s">
        <v>505</v>
      </c>
      <c r="G440" s="572"/>
      <c r="H440" s="572"/>
      <c r="I440" s="467">
        <v>927</v>
      </c>
      <c r="J440" s="468">
        <v>502</v>
      </c>
      <c r="K440" s="469">
        <v>5222001</v>
      </c>
      <c r="L440" s="467">
        <v>0</v>
      </c>
      <c r="M440" s="470">
        <v>354</v>
      </c>
      <c r="N440" s="470">
        <v>0</v>
      </c>
      <c r="O440" s="471">
        <v>0</v>
      </c>
      <c r="P440" s="254"/>
    </row>
    <row r="441" spans="1:16" ht="32.25" customHeight="1">
      <c r="A441" s="458"/>
      <c r="B441" s="459"/>
      <c r="C441" s="460"/>
      <c r="D441" s="466"/>
      <c r="E441" s="466"/>
      <c r="F441" s="466"/>
      <c r="G441" s="573" t="s">
        <v>1159</v>
      </c>
      <c r="H441" s="573"/>
      <c r="I441" s="467">
        <v>927</v>
      </c>
      <c r="J441" s="468">
        <v>502</v>
      </c>
      <c r="K441" s="469">
        <v>5222001</v>
      </c>
      <c r="L441" s="467">
        <v>500</v>
      </c>
      <c r="M441" s="470">
        <v>354</v>
      </c>
      <c r="N441" s="470">
        <v>0</v>
      </c>
      <c r="O441" s="471">
        <v>0</v>
      </c>
      <c r="P441" s="254"/>
    </row>
    <row r="442" spans="1:16" ht="63.75" customHeight="1">
      <c r="A442" s="458"/>
      <c r="B442" s="459"/>
      <c r="C442" s="460"/>
      <c r="D442" s="466"/>
      <c r="E442" s="466"/>
      <c r="F442" s="572" t="s">
        <v>506</v>
      </c>
      <c r="G442" s="572"/>
      <c r="H442" s="572"/>
      <c r="I442" s="467">
        <v>927</v>
      </c>
      <c r="J442" s="468">
        <v>502</v>
      </c>
      <c r="K442" s="469">
        <v>5222002</v>
      </c>
      <c r="L442" s="467">
        <v>0</v>
      </c>
      <c r="M442" s="470">
        <v>179.3</v>
      </c>
      <c r="N442" s="470">
        <v>0</v>
      </c>
      <c r="O442" s="471">
        <v>0</v>
      </c>
      <c r="P442" s="254"/>
    </row>
    <row r="443" spans="1:16" ht="32.25" customHeight="1">
      <c r="A443" s="458"/>
      <c r="B443" s="459"/>
      <c r="C443" s="460"/>
      <c r="D443" s="466"/>
      <c r="E443" s="466"/>
      <c r="F443" s="466"/>
      <c r="G443" s="573" t="s">
        <v>1159</v>
      </c>
      <c r="H443" s="573"/>
      <c r="I443" s="467">
        <v>927</v>
      </c>
      <c r="J443" s="468">
        <v>502</v>
      </c>
      <c r="K443" s="469">
        <v>5222002</v>
      </c>
      <c r="L443" s="467">
        <v>500</v>
      </c>
      <c r="M443" s="470">
        <v>179.3</v>
      </c>
      <c r="N443" s="470">
        <v>0</v>
      </c>
      <c r="O443" s="471">
        <v>0</v>
      </c>
      <c r="P443" s="254"/>
    </row>
    <row r="444" spans="1:16" ht="90.75" customHeight="1">
      <c r="A444" s="458"/>
      <c r="B444" s="459"/>
      <c r="C444" s="460"/>
      <c r="D444" s="466"/>
      <c r="E444" s="466"/>
      <c r="F444" s="572" t="s">
        <v>507</v>
      </c>
      <c r="G444" s="572"/>
      <c r="H444" s="572"/>
      <c r="I444" s="467">
        <v>927</v>
      </c>
      <c r="J444" s="468">
        <v>502</v>
      </c>
      <c r="K444" s="469">
        <v>5222003</v>
      </c>
      <c r="L444" s="467">
        <v>0</v>
      </c>
      <c r="M444" s="470">
        <v>163.7</v>
      </c>
      <c r="N444" s="470">
        <v>0</v>
      </c>
      <c r="O444" s="471">
        <v>0</v>
      </c>
      <c r="P444" s="254"/>
    </row>
    <row r="445" spans="1:16" ht="32.25" customHeight="1">
      <c r="A445" s="458"/>
      <c r="B445" s="459"/>
      <c r="C445" s="460"/>
      <c r="D445" s="466"/>
      <c r="E445" s="466"/>
      <c r="F445" s="466"/>
      <c r="G445" s="573" t="s">
        <v>1159</v>
      </c>
      <c r="H445" s="573"/>
      <c r="I445" s="467">
        <v>927</v>
      </c>
      <c r="J445" s="468">
        <v>502</v>
      </c>
      <c r="K445" s="469">
        <v>5222003</v>
      </c>
      <c r="L445" s="467">
        <v>500</v>
      </c>
      <c r="M445" s="470">
        <v>163.7</v>
      </c>
      <c r="N445" s="470">
        <v>0</v>
      </c>
      <c r="O445" s="471">
        <v>0</v>
      </c>
      <c r="P445" s="254"/>
    </row>
    <row r="446" spans="1:16" ht="12" customHeight="1">
      <c r="A446" s="458"/>
      <c r="B446" s="459"/>
      <c r="C446" s="589" t="s">
        <v>500</v>
      </c>
      <c r="D446" s="589"/>
      <c r="E446" s="589"/>
      <c r="F446" s="589"/>
      <c r="G446" s="589"/>
      <c r="H446" s="589"/>
      <c r="I446" s="461">
        <v>927</v>
      </c>
      <c r="J446" s="462">
        <v>503</v>
      </c>
      <c r="K446" s="463">
        <v>0</v>
      </c>
      <c r="L446" s="461">
        <v>0</v>
      </c>
      <c r="M446" s="464">
        <v>500</v>
      </c>
      <c r="N446" s="464">
        <v>0</v>
      </c>
      <c r="O446" s="465">
        <v>0</v>
      </c>
      <c r="P446" s="254"/>
    </row>
    <row r="447" spans="1:16" ht="12" customHeight="1">
      <c r="A447" s="458"/>
      <c r="B447" s="459"/>
      <c r="C447" s="460"/>
      <c r="D447" s="572" t="s">
        <v>500</v>
      </c>
      <c r="E447" s="572"/>
      <c r="F447" s="572"/>
      <c r="G447" s="572"/>
      <c r="H447" s="572"/>
      <c r="I447" s="467">
        <v>927</v>
      </c>
      <c r="J447" s="468">
        <v>503</v>
      </c>
      <c r="K447" s="469">
        <v>6000000</v>
      </c>
      <c r="L447" s="467">
        <v>0</v>
      </c>
      <c r="M447" s="470">
        <v>500</v>
      </c>
      <c r="N447" s="470">
        <v>0</v>
      </c>
      <c r="O447" s="471">
        <v>0</v>
      </c>
      <c r="P447" s="254"/>
    </row>
    <row r="448" spans="1:16" ht="42" customHeight="1">
      <c r="A448" s="458"/>
      <c r="B448" s="459"/>
      <c r="C448" s="460"/>
      <c r="D448" s="466"/>
      <c r="E448" s="572" t="s">
        <v>501</v>
      </c>
      <c r="F448" s="572"/>
      <c r="G448" s="572"/>
      <c r="H448" s="572"/>
      <c r="I448" s="467">
        <v>927</v>
      </c>
      <c r="J448" s="468">
        <v>503</v>
      </c>
      <c r="K448" s="469">
        <v>6000200</v>
      </c>
      <c r="L448" s="467">
        <v>0</v>
      </c>
      <c r="M448" s="470">
        <v>400</v>
      </c>
      <c r="N448" s="470">
        <v>0</v>
      </c>
      <c r="O448" s="471">
        <v>0</v>
      </c>
      <c r="P448" s="254"/>
    </row>
    <row r="449" spans="1:16" ht="30.75" customHeight="1">
      <c r="A449" s="458"/>
      <c r="B449" s="459"/>
      <c r="C449" s="460"/>
      <c r="D449" s="466"/>
      <c r="E449" s="466"/>
      <c r="F449" s="572" t="s">
        <v>245</v>
      </c>
      <c r="G449" s="572"/>
      <c r="H449" s="572"/>
      <c r="I449" s="467">
        <v>927</v>
      </c>
      <c r="J449" s="468">
        <v>503</v>
      </c>
      <c r="K449" s="469">
        <v>6000212</v>
      </c>
      <c r="L449" s="467">
        <v>0</v>
      </c>
      <c r="M449" s="470">
        <v>400</v>
      </c>
      <c r="N449" s="470">
        <v>0</v>
      </c>
      <c r="O449" s="471">
        <v>0</v>
      </c>
      <c r="P449" s="254"/>
    </row>
    <row r="450" spans="1:16" ht="21.75" customHeight="1">
      <c r="A450" s="458"/>
      <c r="B450" s="459"/>
      <c r="C450" s="460"/>
      <c r="D450" s="466"/>
      <c r="E450" s="466"/>
      <c r="F450" s="466"/>
      <c r="G450" s="573" t="s">
        <v>1170</v>
      </c>
      <c r="H450" s="573"/>
      <c r="I450" s="467">
        <v>927</v>
      </c>
      <c r="J450" s="468">
        <v>503</v>
      </c>
      <c r="K450" s="469">
        <v>6000212</v>
      </c>
      <c r="L450" s="467">
        <v>18</v>
      </c>
      <c r="M450" s="470">
        <v>400</v>
      </c>
      <c r="N450" s="470">
        <v>0</v>
      </c>
      <c r="O450" s="471">
        <v>0</v>
      </c>
      <c r="P450" s="254"/>
    </row>
    <row r="451" spans="1:16" ht="32.25" customHeight="1">
      <c r="A451" s="458"/>
      <c r="B451" s="459"/>
      <c r="C451" s="460"/>
      <c r="D451" s="466"/>
      <c r="E451" s="572" t="s">
        <v>107</v>
      </c>
      <c r="F451" s="572"/>
      <c r="G451" s="572"/>
      <c r="H451" s="572"/>
      <c r="I451" s="467">
        <v>927</v>
      </c>
      <c r="J451" s="468">
        <v>503</v>
      </c>
      <c r="K451" s="469">
        <v>6000500</v>
      </c>
      <c r="L451" s="467">
        <v>0</v>
      </c>
      <c r="M451" s="470">
        <v>100</v>
      </c>
      <c r="N451" s="470">
        <v>0</v>
      </c>
      <c r="O451" s="471">
        <v>0</v>
      </c>
      <c r="P451" s="254"/>
    </row>
    <row r="452" spans="1:16" ht="32.25" customHeight="1">
      <c r="A452" s="458"/>
      <c r="B452" s="459"/>
      <c r="C452" s="460"/>
      <c r="D452" s="466"/>
      <c r="E452" s="466"/>
      <c r="F452" s="572" t="s">
        <v>246</v>
      </c>
      <c r="G452" s="572"/>
      <c r="H452" s="572"/>
      <c r="I452" s="467">
        <v>927</v>
      </c>
      <c r="J452" s="468">
        <v>503</v>
      </c>
      <c r="K452" s="469">
        <v>6000519</v>
      </c>
      <c r="L452" s="467">
        <v>0</v>
      </c>
      <c r="M452" s="470">
        <v>100</v>
      </c>
      <c r="N452" s="470">
        <v>0</v>
      </c>
      <c r="O452" s="471">
        <v>0</v>
      </c>
      <c r="P452" s="254"/>
    </row>
    <row r="453" spans="1:16" ht="32.25" customHeight="1">
      <c r="A453" s="458"/>
      <c r="B453" s="459"/>
      <c r="C453" s="460"/>
      <c r="D453" s="466"/>
      <c r="E453" s="466"/>
      <c r="F453" s="466"/>
      <c r="G453" s="573" t="s">
        <v>1159</v>
      </c>
      <c r="H453" s="573"/>
      <c r="I453" s="467">
        <v>927</v>
      </c>
      <c r="J453" s="468">
        <v>503</v>
      </c>
      <c r="K453" s="469">
        <v>6000519</v>
      </c>
      <c r="L453" s="467">
        <v>500</v>
      </c>
      <c r="M453" s="470">
        <v>100</v>
      </c>
      <c r="N453" s="470">
        <v>0</v>
      </c>
      <c r="O453" s="471">
        <v>0</v>
      </c>
      <c r="P453" s="254"/>
    </row>
    <row r="454" spans="1:16" ht="43.5" customHeight="1">
      <c r="A454" s="472" t="s">
        <v>1041</v>
      </c>
      <c r="B454" s="590" t="s">
        <v>123</v>
      </c>
      <c r="C454" s="590"/>
      <c r="D454" s="590"/>
      <c r="E454" s="590"/>
      <c r="F454" s="590"/>
      <c r="G454" s="590"/>
      <c r="H454" s="590"/>
      <c r="I454" s="473">
        <v>929</v>
      </c>
      <c r="J454" s="474">
        <v>0</v>
      </c>
      <c r="K454" s="475">
        <v>0</v>
      </c>
      <c r="L454" s="473">
        <v>0</v>
      </c>
      <c r="M454" s="476">
        <v>177033.385</v>
      </c>
      <c r="N454" s="476">
        <v>0</v>
      </c>
      <c r="O454" s="477">
        <v>0</v>
      </c>
      <c r="P454" s="254"/>
    </row>
    <row r="455" spans="1:16" ht="18.75" customHeight="1">
      <c r="A455" s="458"/>
      <c r="B455" s="459"/>
      <c r="C455" s="589" t="s">
        <v>475</v>
      </c>
      <c r="D455" s="589"/>
      <c r="E455" s="589"/>
      <c r="F455" s="589"/>
      <c r="G455" s="589"/>
      <c r="H455" s="589"/>
      <c r="I455" s="461">
        <v>929</v>
      </c>
      <c r="J455" s="462">
        <v>501</v>
      </c>
      <c r="K455" s="463">
        <v>0</v>
      </c>
      <c r="L455" s="461">
        <v>0</v>
      </c>
      <c r="M455" s="464">
        <v>151618.099</v>
      </c>
      <c r="N455" s="464">
        <v>0</v>
      </c>
      <c r="O455" s="465">
        <v>0</v>
      </c>
      <c r="P455" s="254"/>
    </row>
    <row r="456" spans="1:16" ht="154.5" customHeight="1">
      <c r="A456" s="458"/>
      <c r="B456" s="459"/>
      <c r="C456" s="460"/>
      <c r="D456" s="572" t="s">
        <v>631</v>
      </c>
      <c r="E456" s="572"/>
      <c r="F456" s="572"/>
      <c r="G456" s="572"/>
      <c r="H456" s="572"/>
      <c r="I456" s="467">
        <v>929</v>
      </c>
      <c r="J456" s="468">
        <v>501</v>
      </c>
      <c r="K456" s="469">
        <v>1000000</v>
      </c>
      <c r="L456" s="467">
        <v>0</v>
      </c>
      <c r="M456" s="470">
        <v>151618.099</v>
      </c>
      <c r="N456" s="470">
        <v>0</v>
      </c>
      <c r="O456" s="471">
        <v>0</v>
      </c>
      <c r="P456" s="254"/>
    </row>
    <row r="457" spans="1:16" ht="147.75" customHeight="1">
      <c r="A457" s="458"/>
      <c r="B457" s="459"/>
      <c r="C457" s="460"/>
      <c r="D457" s="466"/>
      <c r="E457" s="572" t="s">
        <v>631</v>
      </c>
      <c r="F457" s="572"/>
      <c r="G457" s="572"/>
      <c r="H457" s="572"/>
      <c r="I457" s="467">
        <v>929</v>
      </c>
      <c r="J457" s="468">
        <v>501</v>
      </c>
      <c r="K457" s="469">
        <v>1008200</v>
      </c>
      <c r="L457" s="467">
        <v>0</v>
      </c>
      <c r="M457" s="470">
        <v>151618.099</v>
      </c>
      <c r="N457" s="470">
        <v>0</v>
      </c>
      <c r="O457" s="471">
        <v>0</v>
      </c>
      <c r="P457" s="254"/>
    </row>
    <row r="458" spans="1:16" ht="148.5" customHeight="1">
      <c r="A458" s="458"/>
      <c r="B458" s="459"/>
      <c r="C458" s="460"/>
      <c r="D458" s="466"/>
      <c r="E458" s="466"/>
      <c r="F458" s="572" t="s">
        <v>631</v>
      </c>
      <c r="G458" s="572"/>
      <c r="H458" s="572"/>
      <c r="I458" s="467">
        <v>929</v>
      </c>
      <c r="J458" s="468">
        <v>501</v>
      </c>
      <c r="K458" s="469">
        <v>1008209</v>
      </c>
      <c r="L458" s="467">
        <v>0</v>
      </c>
      <c r="M458" s="470">
        <v>111326.443</v>
      </c>
      <c r="N458" s="470">
        <v>0</v>
      </c>
      <c r="O458" s="471">
        <v>0</v>
      </c>
      <c r="P458" s="254"/>
    </row>
    <row r="459" spans="1:16" ht="12" customHeight="1">
      <c r="A459" s="458"/>
      <c r="B459" s="459"/>
      <c r="C459" s="460"/>
      <c r="D459" s="466"/>
      <c r="E459" s="466"/>
      <c r="F459" s="466"/>
      <c r="G459" s="573" t="s">
        <v>481</v>
      </c>
      <c r="H459" s="573"/>
      <c r="I459" s="467">
        <v>929</v>
      </c>
      <c r="J459" s="468">
        <v>501</v>
      </c>
      <c r="K459" s="469">
        <v>1008209</v>
      </c>
      <c r="L459" s="467">
        <v>3</v>
      </c>
      <c r="M459" s="470">
        <v>111326.443</v>
      </c>
      <c r="N459" s="470">
        <v>0</v>
      </c>
      <c r="O459" s="471">
        <v>0</v>
      </c>
      <c r="P459" s="254"/>
    </row>
    <row r="460" spans="1:16" ht="150" customHeight="1">
      <c r="A460" s="458"/>
      <c r="B460" s="459"/>
      <c r="C460" s="460"/>
      <c r="D460" s="466"/>
      <c r="E460" s="466"/>
      <c r="F460" s="572" t="s">
        <v>247</v>
      </c>
      <c r="G460" s="572"/>
      <c r="H460" s="572"/>
      <c r="I460" s="467">
        <v>929</v>
      </c>
      <c r="J460" s="468">
        <v>501</v>
      </c>
      <c r="K460" s="469">
        <v>1008210</v>
      </c>
      <c r="L460" s="467">
        <v>0</v>
      </c>
      <c r="M460" s="470">
        <v>14952.824</v>
      </c>
      <c r="N460" s="470">
        <v>0</v>
      </c>
      <c r="O460" s="471">
        <v>0</v>
      </c>
      <c r="P460" s="254"/>
    </row>
    <row r="461" spans="1:16" ht="12" customHeight="1">
      <c r="A461" s="458"/>
      <c r="B461" s="459"/>
      <c r="C461" s="460"/>
      <c r="D461" s="466"/>
      <c r="E461" s="466"/>
      <c r="F461" s="466"/>
      <c r="G461" s="573" t="s">
        <v>481</v>
      </c>
      <c r="H461" s="573"/>
      <c r="I461" s="467">
        <v>929</v>
      </c>
      <c r="J461" s="468">
        <v>501</v>
      </c>
      <c r="K461" s="469">
        <v>1008210</v>
      </c>
      <c r="L461" s="467">
        <v>3</v>
      </c>
      <c r="M461" s="470">
        <v>14952.824</v>
      </c>
      <c r="N461" s="470">
        <v>0</v>
      </c>
      <c r="O461" s="471">
        <v>0</v>
      </c>
      <c r="P461" s="254"/>
    </row>
    <row r="462" spans="1:16" ht="139.5" customHeight="1">
      <c r="A462" s="458"/>
      <c r="B462" s="459"/>
      <c r="C462" s="460"/>
      <c r="D462" s="466"/>
      <c r="E462" s="466"/>
      <c r="F462" s="572" t="s">
        <v>632</v>
      </c>
      <c r="G462" s="572"/>
      <c r="H462" s="572"/>
      <c r="I462" s="467">
        <v>929</v>
      </c>
      <c r="J462" s="468">
        <v>501</v>
      </c>
      <c r="K462" s="469">
        <v>1008211</v>
      </c>
      <c r="L462" s="467">
        <v>0</v>
      </c>
      <c r="M462" s="470">
        <v>25338.832</v>
      </c>
      <c r="N462" s="470">
        <v>0</v>
      </c>
      <c r="O462" s="471">
        <v>0</v>
      </c>
      <c r="P462" s="254"/>
    </row>
    <row r="463" spans="1:16" ht="12" customHeight="1">
      <c r="A463" s="458"/>
      <c r="B463" s="459"/>
      <c r="C463" s="460"/>
      <c r="D463" s="466"/>
      <c r="E463" s="466"/>
      <c r="F463" s="466"/>
      <c r="G463" s="573" t="s">
        <v>481</v>
      </c>
      <c r="H463" s="573"/>
      <c r="I463" s="467">
        <v>929</v>
      </c>
      <c r="J463" s="468">
        <v>501</v>
      </c>
      <c r="K463" s="469">
        <v>1008211</v>
      </c>
      <c r="L463" s="467">
        <v>3</v>
      </c>
      <c r="M463" s="470">
        <v>25338.832</v>
      </c>
      <c r="N463" s="470">
        <v>0</v>
      </c>
      <c r="O463" s="471">
        <v>0</v>
      </c>
      <c r="P463" s="254"/>
    </row>
    <row r="464" spans="1:16" ht="12" customHeight="1">
      <c r="A464" s="458"/>
      <c r="B464" s="459"/>
      <c r="C464" s="589" t="s">
        <v>1172</v>
      </c>
      <c r="D464" s="589"/>
      <c r="E464" s="589"/>
      <c r="F464" s="589"/>
      <c r="G464" s="589"/>
      <c r="H464" s="589"/>
      <c r="I464" s="461">
        <v>929</v>
      </c>
      <c r="J464" s="462">
        <v>502</v>
      </c>
      <c r="K464" s="463">
        <v>0</v>
      </c>
      <c r="L464" s="461">
        <v>0</v>
      </c>
      <c r="M464" s="464">
        <v>2000</v>
      </c>
      <c r="N464" s="464">
        <v>0</v>
      </c>
      <c r="O464" s="465">
        <v>0</v>
      </c>
      <c r="P464" s="254"/>
    </row>
    <row r="465" spans="1:16" ht="32.25" customHeight="1">
      <c r="A465" s="458"/>
      <c r="B465" s="459"/>
      <c r="C465" s="460"/>
      <c r="D465" s="572" t="s">
        <v>222</v>
      </c>
      <c r="E465" s="572"/>
      <c r="F465" s="572"/>
      <c r="G465" s="572"/>
      <c r="H465" s="572"/>
      <c r="I465" s="467">
        <v>929</v>
      </c>
      <c r="J465" s="468">
        <v>502</v>
      </c>
      <c r="K465" s="469">
        <v>1040000</v>
      </c>
      <c r="L465" s="467">
        <v>0</v>
      </c>
      <c r="M465" s="470">
        <v>2000</v>
      </c>
      <c r="N465" s="470">
        <v>0</v>
      </c>
      <c r="O465" s="471">
        <v>0</v>
      </c>
      <c r="P465" s="254"/>
    </row>
    <row r="466" spans="1:16" ht="32.25" customHeight="1">
      <c r="A466" s="458"/>
      <c r="B466" s="459"/>
      <c r="C466" s="460"/>
      <c r="D466" s="466"/>
      <c r="E466" s="572" t="s">
        <v>222</v>
      </c>
      <c r="F466" s="572"/>
      <c r="G466" s="572"/>
      <c r="H466" s="572"/>
      <c r="I466" s="467">
        <v>929</v>
      </c>
      <c r="J466" s="468">
        <v>502</v>
      </c>
      <c r="K466" s="469">
        <v>1040300</v>
      </c>
      <c r="L466" s="467">
        <v>0</v>
      </c>
      <c r="M466" s="470">
        <v>2000</v>
      </c>
      <c r="N466" s="470">
        <v>0</v>
      </c>
      <c r="O466" s="471">
        <v>0</v>
      </c>
      <c r="P466" s="254"/>
    </row>
    <row r="467" spans="1:16" ht="119.25" customHeight="1">
      <c r="A467" s="458"/>
      <c r="B467" s="459"/>
      <c r="C467" s="460"/>
      <c r="D467" s="466"/>
      <c r="E467" s="466"/>
      <c r="F467" s="572" t="s">
        <v>248</v>
      </c>
      <c r="G467" s="572"/>
      <c r="H467" s="572"/>
      <c r="I467" s="467">
        <v>929</v>
      </c>
      <c r="J467" s="468">
        <v>502</v>
      </c>
      <c r="K467" s="469">
        <v>1040301</v>
      </c>
      <c r="L467" s="467">
        <v>0</v>
      </c>
      <c r="M467" s="470">
        <v>2000</v>
      </c>
      <c r="N467" s="470">
        <v>0</v>
      </c>
      <c r="O467" s="471">
        <v>0</v>
      </c>
      <c r="P467" s="254"/>
    </row>
    <row r="468" spans="1:16" ht="12" customHeight="1">
      <c r="A468" s="458"/>
      <c r="B468" s="459"/>
      <c r="C468" s="460"/>
      <c r="D468" s="466"/>
      <c r="E468" s="466"/>
      <c r="F468" s="466"/>
      <c r="G468" s="573" t="s">
        <v>481</v>
      </c>
      <c r="H468" s="573"/>
      <c r="I468" s="467">
        <v>929</v>
      </c>
      <c r="J468" s="468">
        <v>502</v>
      </c>
      <c r="K468" s="469">
        <v>1040301</v>
      </c>
      <c r="L468" s="467">
        <v>3</v>
      </c>
      <c r="M468" s="470">
        <v>2000</v>
      </c>
      <c r="N468" s="470">
        <v>0</v>
      </c>
      <c r="O468" s="471">
        <v>0</v>
      </c>
      <c r="P468" s="254"/>
    </row>
    <row r="469" spans="1:16" ht="12" customHeight="1">
      <c r="A469" s="458"/>
      <c r="B469" s="459"/>
      <c r="C469" s="589" t="s">
        <v>500</v>
      </c>
      <c r="D469" s="589"/>
      <c r="E469" s="589"/>
      <c r="F469" s="589"/>
      <c r="G469" s="589"/>
      <c r="H469" s="589"/>
      <c r="I469" s="461">
        <v>929</v>
      </c>
      <c r="J469" s="462">
        <v>503</v>
      </c>
      <c r="K469" s="463">
        <v>0</v>
      </c>
      <c r="L469" s="461">
        <v>0</v>
      </c>
      <c r="M469" s="464">
        <v>1526.8</v>
      </c>
      <c r="N469" s="464">
        <v>0</v>
      </c>
      <c r="O469" s="465">
        <v>0</v>
      </c>
      <c r="P469" s="254"/>
    </row>
    <row r="470" spans="1:16" ht="42.75" customHeight="1">
      <c r="A470" s="458"/>
      <c r="B470" s="459"/>
      <c r="C470" s="460"/>
      <c r="D470" s="572" t="s">
        <v>479</v>
      </c>
      <c r="E470" s="572"/>
      <c r="F470" s="572"/>
      <c r="G470" s="572"/>
      <c r="H470" s="572"/>
      <c r="I470" s="467">
        <v>929</v>
      </c>
      <c r="J470" s="468">
        <v>503</v>
      </c>
      <c r="K470" s="469">
        <v>1020000</v>
      </c>
      <c r="L470" s="467">
        <v>0</v>
      </c>
      <c r="M470" s="470">
        <v>1526.8</v>
      </c>
      <c r="N470" s="470">
        <v>0</v>
      </c>
      <c r="O470" s="471">
        <v>0</v>
      </c>
      <c r="P470" s="254"/>
    </row>
    <row r="471" spans="1:16" ht="72" customHeight="1">
      <c r="A471" s="458"/>
      <c r="B471" s="459"/>
      <c r="C471" s="460"/>
      <c r="D471" s="466"/>
      <c r="E471" s="572" t="s">
        <v>480</v>
      </c>
      <c r="F471" s="572"/>
      <c r="G471" s="572"/>
      <c r="H471" s="572"/>
      <c r="I471" s="467">
        <v>929</v>
      </c>
      <c r="J471" s="468">
        <v>503</v>
      </c>
      <c r="K471" s="469">
        <v>1020100</v>
      </c>
      <c r="L471" s="467">
        <v>0</v>
      </c>
      <c r="M471" s="470">
        <v>1526.8</v>
      </c>
      <c r="N471" s="470">
        <v>0</v>
      </c>
      <c r="O471" s="471">
        <v>0</v>
      </c>
      <c r="P471" s="254"/>
    </row>
    <row r="472" spans="1:16" ht="42.75" customHeight="1">
      <c r="A472" s="458"/>
      <c r="B472" s="459"/>
      <c r="C472" s="460"/>
      <c r="D472" s="466"/>
      <c r="E472" s="466"/>
      <c r="F472" s="572" t="s">
        <v>636</v>
      </c>
      <c r="G472" s="572"/>
      <c r="H472" s="572"/>
      <c r="I472" s="467">
        <v>929</v>
      </c>
      <c r="J472" s="468">
        <v>503</v>
      </c>
      <c r="K472" s="469">
        <v>1020115</v>
      </c>
      <c r="L472" s="467">
        <v>0</v>
      </c>
      <c r="M472" s="470">
        <v>1526.8</v>
      </c>
      <c r="N472" s="470">
        <v>0</v>
      </c>
      <c r="O472" s="471">
        <v>0</v>
      </c>
      <c r="P472" s="254"/>
    </row>
    <row r="473" spans="1:16" ht="12" customHeight="1">
      <c r="A473" s="458"/>
      <c r="B473" s="459"/>
      <c r="C473" s="460"/>
      <c r="D473" s="466"/>
      <c r="E473" s="466"/>
      <c r="F473" s="466"/>
      <c r="G473" s="573" t="s">
        <v>481</v>
      </c>
      <c r="H473" s="573"/>
      <c r="I473" s="467">
        <v>929</v>
      </c>
      <c r="J473" s="468">
        <v>503</v>
      </c>
      <c r="K473" s="469">
        <v>1020115</v>
      </c>
      <c r="L473" s="467">
        <v>3</v>
      </c>
      <c r="M473" s="470">
        <v>1526.8</v>
      </c>
      <c r="N473" s="470">
        <v>0</v>
      </c>
      <c r="O473" s="471">
        <v>0</v>
      </c>
      <c r="P473" s="254"/>
    </row>
    <row r="474" spans="1:16" ht="12" customHeight="1">
      <c r="A474" s="458"/>
      <c r="B474" s="459"/>
      <c r="C474" s="589" t="s">
        <v>849</v>
      </c>
      <c r="D474" s="589"/>
      <c r="E474" s="589"/>
      <c r="F474" s="589"/>
      <c r="G474" s="589"/>
      <c r="H474" s="589"/>
      <c r="I474" s="461">
        <v>929</v>
      </c>
      <c r="J474" s="462">
        <v>701</v>
      </c>
      <c r="K474" s="463">
        <v>0</v>
      </c>
      <c r="L474" s="461">
        <v>0</v>
      </c>
      <c r="M474" s="464">
        <v>4000</v>
      </c>
      <c r="N474" s="464">
        <v>0</v>
      </c>
      <c r="O474" s="465">
        <v>0</v>
      </c>
      <c r="P474" s="254"/>
    </row>
    <row r="475" spans="1:16" ht="90" customHeight="1">
      <c r="A475" s="458"/>
      <c r="B475" s="459"/>
      <c r="C475" s="460"/>
      <c r="D475" s="572" t="s">
        <v>985</v>
      </c>
      <c r="E475" s="572"/>
      <c r="F475" s="572"/>
      <c r="G475" s="572"/>
      <c r="H475" s="572"/>
      <c r="I475" s="467">
        <v>929</v>
      </c>
      <c r="J475" s="468">
        <v>701</v>
      </c>
      <c r="K475" s="469">
        <v>5210000</v>
      </c>
      <c r="L475" s="467">
        <v>0</v>
      </c>
      <c r="M475" s="470">
        <v>4000</v>
      </c>
      <c r="N475" s="470">
        <v>0</v>
      </c>
      <c r="O475" s="471">
        <v>0</v>
      </c>
      <c r="P475" s="254"/>
    </row>
    <row r="476" spans="1:16" ht="89.25" customHeight="1">
      <c r="A476" s="458"/>
      <c r="B476" s="459"/>
      <c r="C476" s="460"/>
      <c r="D476" s="466"/>
      <c r="E476" s="572" t="s">
        <v>306</v>
      </c>
      <c r="F476" s="572"/>
      <c r="G476" s="572"/>
      <c r="H476" s="572"/>
      <c r="I476" s="467">
        <v>929</v>
      </c>
      <c r="J476" s="468">
        <v>701</v>
      </c>
      <c r="K476" s="469">
        <v>5210300</v>
      </c>
      <c r="L476" s="467">
        <v>0</v>
      </c>
      <c r="M476" s="470">
        <v>4000</v>
      </c>
      <c r="N476" s="470">
        <v>0</v>
      </c>
      <c r="O476" s="471">
        <v>0</v>
      </c>
      <c r="P476" s="254"/>
    </row>
    <row r="477" spans="1:16" ht="92.25" customHeight="1">
      <c r="A477" s="458"/>
      <c r="B477" s="459"/>
      <c r="C477" s="460"/>
      <c r="D477" s="466"/>
      <c r="E477" s="466"/>
      <c r="F477" s="572" t="s">
        <v>306</v>
      </c>
      <c r="G477" s="572"/>
      <c r="H477" s="572"/>
      <c r="I477" s="467">
        <v>929</v>
      </c>
      <c r="J477" s="468">
        <v>701</v>
      </c>
      <c r="K477" s="469">
        <v>5210301</v>
      </c>
      <c r="L477" s="467">
        <v>0</v>
      </c>
      <c r="M477" s="470">
        <v>4000</v>
      </c>
      <c r="N477" s="470">
        <v>0</v>
      </c>
      <c r="O477" s="471">
        <v>0</v>
      </c>
      <c r="P477" s="254"/>
    </row>
    <row r="478" spans="1:16" ht="21.75" customHeight="1">
      <c r="A478" s="458"/>
      <c r="B478" s="459"/>
      <c r="C478" s="460"/>
      <c r="D478" s="466"/>
      <c r="E478" s="466"/>
      <c r="F478" s="466"/>
      <c r="G478" s="573" t="s">
        <v>671</v>
      </c>
      <c r="H478" s="573"/>
      <c r="I478" s="467">
        <v>929</v>
      </c>
      <c r="J478" s="468">
        <v>701</v>
      </c>
      <c r="K478" s="469">
        <v>5210301</v>
      </c>
      <c r="L478" s="467">
        <v>1</v>
      </c>
      <c r="M478" s="470">
        <v>4000</v>
      </c>
      <c r="N478" s="470">
        <v>0</v>
      </c>
      <c r="O478" s="471">
        <v>0</v>
      </c>
      <c r="P478" s="254"/>
    </row>
    <row r="479" spans="1:16" ht="12" customHeight="1">
      <c r="A479" s="458"/>
      <c r="B479" s="459"/>
      <c r="C479" s="589" t="s">
        <v>853</v>
      </c>
      <c r="D479" s="589"/>
      <c r="E479" s="589"/>
      <c r="F479" s="589"/>
      <c r="G479" s="589"/>
      <c r="H479" s="589"/>
      <c r="I479" s="461">
        <v>929</v>
      </c>
      <c r="J479" s="462">
        <v>702</v>
      </c>
      <c r="K479" s="463">
        <v>0</v>
      </c>
      <c r="L479" s="461">
        <v>0</v>
      </c>
      <c r="M479" s="464">
        <v>15463.666</v>
      </c>
      <c r="N479" s="464">
        <v>0</v>
      </c>
      <c r="O479" s="465">
        <v>0</v>
      </c>
      <c r="P479" s="254"/>
    </row>
    <row r="480" spans="1:16" ht="32.25" customHeight="1">
      <c r="A480" s="458"/>
      <c r="B480" s="459"/>
      <c r="C480" s="460"/>
      <c r="D480" s="572" t="s">
        <v>854</v>
      </c>
      <c r="E480" s="572"/>
      <c r="F480" s="572"/>
      <c r="G480" s="572"/>
      <c r="H480" s="572"/>
      <c r="I480" s="467">
        <v>929</v>
      </c>
      <c r="J480" s="468">
        <v>702</v>
      </c>
      <c r="K480" s="469">
        <v>4210000</v>
      </c>
      <c r="L480" s="467">
        <v>0</v>
      </c>
      <c r="M480" s="470">
        <v>14913.666</v>
      </c>
      <c r="N480" s="470">
        <v>0</v>
      </c>
      <c r="O480" s="471">
        <v>0</v>
      </c>
      <c r="P480" s="254"/>
    </row>
    <row r="481" spans="1:16" ht="32.25" customHeight="1">
      <c r="A481" s="458"/>
      <c r="B481" s="459"/>
      <c r="C481" s="460"/>
      <c r="D481" s="466"/>
      <c r="E481" s="572" t="s">
        <v>670</v>
      </c>
      <c r="F481" s="572"/>
      <c r="G481" s="572"/>
      <c r="H481" s="572"/>
      <c r="I481" s="467">
        <v>929</v>
      </c>
      <c r="J481" s="468">
        <v>702</v>
      </c>
      <c r="K481" s="469">
        <v>4219900</v>
      </c>
      <c r="L481" s="467">
        <v>0</v>
      </c>
      <c r="M481" s="470">
        <v>14913.666</v>
      </c>
      <c r="N481" s="470">
        <v>0</v>
      </c>
      <c r="O481" s="471">
        <v>0</v>
      </c>
      <c r="P481" s="254"/>
    </row>
    <row r="482" spans="1:16" ht="77.25" customHeight="1">
      <c r="A482" s="458"/>
      <c r="B482" s="459"/>
      <c r="C482" s="460"/>
      <c r="D482" s="466"/>
      <c r="E482" s="466"/>
      <c r="F482" s="572" t="s">
        <v>249</v>
      </c>
      <c r="G482" s="572"/>
      <c r="H482" s="572"/>
      <c r="I482" s="467">
        <v>929</v>
      </c>
      <c r="J482" s="468">
        <v>702</v>
      </c>
      <c r="K482" s="469">
        <v>4219907</v>
      </c>
      <c r="L482" s="467">
        <v>0</v>
      </c>
      <c r="M482" s="470">
        <v>11640</v>
      </c>
      <c r="N482" s="470">
        <v>0</v>
      </c>
      <c r="O482" s="471">
        <v>0</v>
      </c>
      <c r="P482" s="254"/>
    </row>
    <row r="483" spans="1:16" ht="21.75" customHeight="1">
      <c r="A483" s="458"/>
      <c r="B483" s="459"/>
      <c r="C483" s="460"/>
      <c r="D483" s="466"/>
      <c r="E483" s="466"/>
      <c r="F483" s="466"/>
      <c r="G483" s="573" t="s">
        <v>671</v>
      </c>
      <c r="H483" s="573"/>
      <c r="I483" s="467">
        <v>929</v>
      </c>
      <c r="J483" s="468">
        <v>702</v>
      </c>
      <c r="K483" s="469">
        <v>4219907</v>
      </c>
      <c r="L483" s="467">
        <v>1</v>
      </c>
      <c r="M483" s="470">
        <v>11640</v>
      </c>
      <c r="N483" s="470">
        <v>0</v>
      </c>
      <c r="O483" s="471">
        <v>0</v>
      </c>
      <c r="P483" s="254"/>
    </row>
    <row r="484" spans="1:16" ht="35.25" customHeight="1">
      <c r="A484" s="458"/>
      <c r="B484" s="459"/>
      <c r="C484" s="460"/>
      <c r="D484" s="466"/>
      <c r="E484" s="466"/>
      <c r="F484" s="572" t="s">
        <v>250</v>
      </c>
      <c r="G484" s="572"/>
      <c r="H484" s="572"/>
      <c r="I484" s="467">
        <v>929</v>
      </c>
      <c r="J484" s="468">
        <v>702</v>
      </c>
      <c r="K484" s="469">
        <v>4219908</v>
      </c>
      <c r="L484" s="467">
        <v>0</v>
      </c>
      <c r="M484" s="470">
        <v>660</v>
      </c>
      <c r="N484" s="470">
        <v>0</v>
      </c>
      <c r="O484" s="471">
        <v>0</v>
      </c>
      <c r="P484" s="254"/>
    </row>
    <row r="485" spans="1:16" ht="21.75" customHeight="1">
      <c r="A485" s="458"/>
      <c r="B485" s="459"/>
      <c r="C485" s="460"/>
      <c r="D485" s="466"/>
      <c r="E485" s="466"/>
      <c r="F485" s="466"/>
      <c r="G485" s="573" t="s">
        <v>671</v>
      </c>
      <c r="H485" s="573"/>
      <c r="I485" s="467">
        <v>929</v>
      </c>
      <c r="J485" s="468">
        <v>702</v>
      </c>
      <c r="K485" s="469">
        <v>4219908</v>
      </c>
      <c r="L485" s="467">
        <v>1</v>
      </c>
      <c r="M485" s="470">
        <v>660</v>
      </c>
      <c r="N485" s="470">
        <v>0</v>
      </c>
      <c r="O485" s="471">
        <v>0</v>
      </c>
      <c r="P485" s="254"/>
    </row>
    <row r="486" spans="1:16" ht="50.25" customHeight="1">
      <c r="A486" s="458"/>
      <c r="B486" s="459"/>
      <c r="C486" s="460"/>
      <c r="D486" s="466"/>
      <c r="E486" s="466"/>
      <c r="F486" s="572" t="s">
        <v>251</v>
      </c>
      <c r="G486" s="572"/>
      <c r="H486" s="572"/>
      <c r="I486" s="467">
        <v>929</v>
      </c>
      <c r="J486" s="468">
        <v>702</v>
      </c>
      <c r="K486" s="469">
        <v>4219946</v>
      </c>
      <c r="L486" s="467">
        <v>0</v>
      </c>
      <c r="M486" s="470">
        <v>400</v>
      </c>
      <c r="N486" s="470">
        <v>0</v>
      </c>
      <c r="O486" s="471">
        <v>0</v>
      </c>
      <c r="P486" s="254"/>
    </row>
    <row r="487" spans="1:16" ht="21.75" customHeight="1">
      <c r="A487" s="458"/>
      <c r="B487" s="459"/>
      <c r="C487" s="460"/>
      <c r="D487" s="466"/>
      <c r="E487" s="466"/>
      <c r="F487" s="466"/>
      <c r="G487" s="573" t="s">
        <v>671</v>
      </c>
      <c r="H487" s="573"/>
      <c r="I487" s="467">
        <v>929</v>
      </c>
      <c r="J487" s="468">
        <v>702</v>
      </c>
      <c r="K487" s="469">
        <v>4219946</v>
      </c>
      <c r="L487" s="467">
        <v>1</v>
      </c>
      <c r="M487" s="470">
        <v>400</v>
      </c>
      <c r="N487" s="470">
        <v>0</v>
      </c>
      <c r="O487" s="471">
        <v>0</v>
      </c>
      <c r="P487" s="254"/>
    </row>
    <row r="488" spans="1:16" ht="58.5" customHeight="1">
      <c r="A488" s="458"/>
      <c r="B488" s="459"/>
      <c r="C488" s="460"/>
      <c r="D488" s="466"/>
      <c r="E488" s="466"/>
      <c r="F488" s="572" t="s">
        <v>252</v>
      </c>
      <c r="G488" s="572"/>
      <c r="H488" s="572"/>
      <c r="I488" s="467">
        <v>929</v>
      </c>
      <c r="J488" s="468">
        <v>702</v>
      </c>
      <c r="K488" s="469">
        <v>4219967</v>
      </c>
      <c r="L488" s="467">
        <v>0</v>
      </c>
      <c r="M488" s="470">
        <v>663.666</v>
      </c>
      <c r="N488" s="470">
        <v>0</v>
      </c>
      <c r="O488" s="471">
        <v>0</v>
      </c>
      <c r="P488" s="254"/>
    </row>
    <row r="489" spans="1:16" ht="21.75" customHeight="1">
      <c r="A489" s="458"/>
      <c r="B489" s="459"/>
      <c r="C489" s="460"/>
      <c r="D489" s="466"/>
      <c r="E489" s="466"/>
      <c r="F489" s="466"/>
      <c r="G489" s="573" t="s">
        <v>671</v>
      </c>
      <c r="H489" s="573"/>
      <c r="I489" s="467">
        <v>929</v>
      </c>
      <c r="J489" s="468">
        <v>702</v>
      </c>
      <c r="K489" s="469">
        <v>4219967</v>
      </c>
      <c r="L489" s="467">
        <v>1</v>
      </c>
      <c r="M489" s="470">
        <v>663.666</v>
      </c>
      <c r="N489" s="470">
        <v>0</v>
      </c>
      <c r="O489" s="471">
        <v>0</v>
      </c>
      <c r="P489" s="254"/>
    </row>
    <row r="490" spans="1:16" ht="42.75" customHeight="1">
      <c r="A490" s="458"/>
      <c r="B490" s="459"/>
      <c r="C490" s="460"/>
      <c r="D490" s="466"/>
      <c r="E490" s="466"/>
      <c r="F490" s="572" t="s">
        <v>253</v>
      </c>
      <c r="G490" s="572"/>
      <c r="H490" s="572"/>
      <c r="I490" s="467">
        <v>929</v>
      </c>
      <c r="J490" s="468">
        <v>702</v>
      </c>
      <c r="K490" s="469">
        <v>4219969</v>
      </c>
      <c r="L490" s="467">
        <v>0</v>
      </c>
      <c r="M490" s="470">
        <v>700</v>
      </c>
      <c r="N490" s="470">
        <v>0</v>
      </c>
      <c r="O490" s="471">
        <v>0</v>
      </c>
      <c r="P490" s="254"/>
    </row>
    <row r="491" spans="1:16" ht="21.75" customHeight="1">
      <c r="A491" s="458"/>
      <c r="B491" s="459"/>
      <c r="C491" s="460"/>
      <c r="D491" s="466"/>
      <c r="E491" s="466"/>
      <c r="F491" s="466"/>
      <c r="G491" s="573" t="s">
        <v>671</v>
      </c>
      <c r="H491" s="573"/>
      <c r="I491" s="467">
        <v>929</v>
      </c>
      <c r="J491" s="468">
        <v>702</v>
      </c>
      <c r="K491" s="469">
        <v>4219969</v>
      </c>
      <c r="L491" s="467">
        <v>1</v>
      </c>
      <c r="M491" s="470">
        <v>700</v>
      </c>
      <c r="N491" s="470">
        <v>0</v>
      </c>
      <c r="O491" s="471">
        <v>0</v>
      </c>
      <c r="P491" s="254"/>
    </row>
    <row r="492" spans="1:16" ht="42.75" customHeight="1">
      <c r="A492" s="458"/>
      <c r="B492" s="459"/>
      <c r="C492" s="460"/>
      <c r="D492" s="466"/>
      <c r="E492" s="466"/>
      <c r="F492" s="572" t="s">
        <v>254</v>
      </c>
      <c r="G492" s="572"/>
      <c r="H492" s="572"/>
      <c r="I492" s="467">
        <v>929</v>
      </c>
      <c r="J492" s="468">
        <v>702</v>
      </c>
      <c r="K492" s="469">
        <v>4219970</v>
      </c>
      <c r="L492" s="467">
        <v>0</v>
      </c>
      <c r="M492" s="470">
        <v>850</v>
      </c>
      <c r="N492" s="470">
        <v>0</v>
      </c>
      <c r="O492" s="471">
        <v>0</v>
      </c>
      <c r="P492" s="254"/>
    </row>
    <row r="493" spans="1:16" ht="21.75" customHeight="1">
      <c r="A493" s="458"/>
      <c r="B493" s="459"/>
      <c r="C493" s="460"/>
      <c r="D493" s="466"/>
      <c r="E493" s="466"/>
      <c r="F493" s="466"/>
      <c r="G493" s="573" t="s">
        <v>671</v>
      </c>
      <c r="H493" s="573"/>
      <c r="I493" s="467">
        <v>929</v>
      </c>
      <c r="J493" s="468">
        <v>702</v>
      </c>
      <c r="K493" s="469">
        <v>4219970</v>
      </c>
      <c r="L493" s="467">
        <v>1</v>
      </c>
      <c r="M493" s="470">
        <v>850</v>
      </c>
      <c r="N493" s="470">
        <v>0</v>
      </c>
      <c r="O493" s="471">
        <v>0</v>
      </c>
      <c r="P493" s="254"/>
    </row>
    <row r="494" spans="1:16" ht="21.75" customHeight="1">
      <c r="A494" s="458"/>
      <c r="B494" s="459"/>
      <c r="C494" s="460"/>
      <c r="D494" s="572" t="s">
        <v>859</v>
      </c>
      <c r="E494" s="572"/>
      <c r="F494" s="572"/>
      <c r="G494" s="572"/>
      <c r="H494" s="572"/>
      <c r="I494" s="467">
        <v>929</v>
      </c>
      <c r="J494" s="468">
        <v>702</v>
      </c>
      <c r="K494" s="469">
        <v>4230000</v>
      </c>
      <c r="L494" s="467">
        <v>0</v>
      </c>
      <c r="M494" s="470">
        <v>550</v>
      </c>
      <c r="N494" s="470">
        <v>0</v>
      </c>
      <c r="O494" s="471">
        <v>0</v>
      </c>
      <c r="P494" s="254"/>
    </row>
    <row r="495" spans="1:16" ht="32.25" customHeight="1">
      <c r="A495" s="458"/>
      <c r="B495" s="459"/>
      <c r="C495" s="460"/>
      <c r="D495" s="466"/>
      <c r="E495" s="572" t="s">
        <v>670</v>
      </c>
      <c r="F495" s="572"/>
      <c r="G495" s="572"/>
      <c r="H495" s="572"/>
      <c r="I495" s="467">
        <v>929</v>
      </c>
      <c r="J495" s="468">
        <v>702</v>
      </c>
      <c r="K495" s="469">
        <v>4239900</v>
      </c>
      <c r="L495" s="467">
        <v>0</v>
      </c>
      <c r="M495" s="470">
        <v>550</v>
      </c>
      <c r="N495" s="470">
        <v>0</v>
      </c>
      <c r="O495" s="471">
        <v>0</v>
      </c>
      <c r="P495" s="254"/>
    </row>
    <row r="496" spans="1:16" ht="32.25" customHeight="1">
      <c r="A496" s="458"/>
      <c r="B496" s="459"/>
      <c r="C496" s="460"/>
      <c r="D496" s="466"/>
      <c r="E496" s="466"/>
      <c r="F496" s="572" t="s">
        <v>255</v>
      </c>
      <c r="G496" s="572"/>
      <c r="H496" s="572"/>
      <c r="I496" s="467">
        <v>929</v>
      </c>
      <c r="J496" s="468">
        <v>702</v>
      </c>
      <c r="K496" s="469">
        <v>4239916</v>
      </c>
      <c r="L496" s="467">
        <v>0</v>
      </c>
      <c r="M496" s="470">
        <v>550</v>
      </c>
      <c r="N496" s="470">
        <v>0</v>
      </c>
      <c r="O496" s="471">
        <v>0</v>
      </c>
      <c r="P496" s="254"/>
    </row>
    <row r="497" spans="1:16" ht="21.75" customHeight="1">
      <c r="A497" s="458"/>
      <c r="B497" s="459"/>
      <c r="C497" s="460"/>
      <c r="D497" s="466"/>
      <c r="E497" s="466"/>
      <c r="F497" s="466"/>
      <c r="G497" s="573" t="s">
        <v>671</v>
      </c>
      <c r="H497" s="573"/>
      <c r="I497" s="467">
        <v>929</v>
      </c>
      <c r="J497" s="468">
        <v>702</v>
      </c>
      <c r="K497" s="469">
        <v>4239916</v>
      </c>
      <c r="L497" s="467">
        <v>1</v>
      </c>
      <c r="M497" s="470">
        <v>550</v>
      </c>
      <c r="N497" s="470">
        <v>0</v>
      </c>
      <c r="O497" s="471">
        <v>0</v>
      </c>
      <c r="P497" s="254"/>
    </row>
    <row r="498" spans="1:16" ht="21.75" customHeight="1">
      <c r="A498" s="458"/>
      <c r="B498" s="459"/>
      <c r="C498" s="589" t="s">
        <v>1001</v>
      </c>
      <c r="D498" s="589"/>
      <c r="E498" s="589"/>
      <c r="F498" s="589"/>
      <c r="G498" s="589"/>
      <c r="H498" s="589"/>
      <c r="I498" s="461">
        <v>929</v>
      </c>
      <c r="J498" s="462">
        <v>901</v>
      </c>
      <c r="K498" s="463">
        <v>0</v>
      </c>
      <c r="L498" s="461">
        <v>0</v>
      </c>
      <c r="M498" s="464">
        <v>1000</v>
      </c>
      <c r="N498" s="464">
        <v>0</v>
      </c>
      <c r="O498" s="465">
        <v>0</v>
      </c>
      <c r="P498" s="254"/>
    </row>
    <row r="499" spans="1:16" ht="12" customHeight="1">
      <c r="A499" s="458"/>
      <c r="B499" s="459"/>
      <c r="C499" s="460"/>
      <c r="D499" s="572" t="s">
        <v>1003</v>
      </c>
      <c r="E499" s="572"/>
      <c r="F499" s="572"/>
      <c r="G499" s="572"/>
      <c r="H499" s="572"/>
      <c r="I499" s="467">
        <v>929</v>
      </c>
      <c r="J499" s="468">
        <v>901</v>
      </c>
      <c r="K499" s="469">
        <v>4760000</v>
      </c>
      <c r="L499" s="467">
        <v>0</v>
      </c>
      <c r="M499" s="470">
        <v>1000</v>
      </c>
      <c r="N499" s="470">
        <v>0</v>
      </c>
      <c r="O499" s="471">
        <v>0</v>
      </c>
      <c r="P499" s="254"/>
    </row>
    <row r="500" spans="1:16" ht="32.25" customHeight="1">
      <c r="A500" s="458"/>
      <c r="B500" s="459"/>
      <c r="C500" s="460"/>
      <c r="D500" s="466"/>
      <c r="E500" s="572" t="s">
        <v>670</v>
      </c>
      <c r="F500" s="572"/>
      <c r="G500" s="572"/>
      <c r="H500" s="572"/>
      <c r="I500" s="467">
        <v>929</v>
      </c>
      <c r="J500" s="468">
        <v>901</v>
      </c>
      <c r="K500" s="469">
        <v>4769900</v>
      </c>
      <c r="L500" s="467">
        <v>0</v>
      </c>
      <c r="M500" s="470">
        <v>1000</v>
      </c>
      <c r="N500" s="470">
        <v>0</v>
      </c>
      <c r="O500" s="471">
        <v>0</v>
      </c>
      <c r="P500" s="254"/>
    </row>
    <row r="501" spans="1:16" ht="29.25" customHeight="1">
      <c r="A501" s="458"/>
      <c r="B501" s="459"/>
      <c r="C501" s="460"/>
      <c r="D501" s="466"/>
      <c r="E501" s="466"/>
      <c r="F501" s="572" t="s">
        <v>256</v>
      </c>
      <c r="G501" s="572"/>
      <c r="H501" s="572"/>
      <c r="I501" s="467">
        <v>929</v>
      </c>
      <c r="J501" s="468">
        <v>901</v>
      </c>
      <c r="K501" s="469">
        <v>4769901</v>
      </c>
      <c r="L501" s="467">
        <v>0</v>
      </c>
      <c r="M501" s="470">
        <v>1000</v>
      </c>
      <c r="N501" s="470">
        <v>0</v>
      </c>
      <c r="O501" s="471">
        <v>0</v>
      </c>
      <c r="P501" s="254"/>
    </row>
    <row r="502" spans="1:16" ht="21.75" customHeight="1">
      <c r="A502" s="458"/>
      <c r="B502" s="459"/>
      <c r="C502" s="460"/>
      <c r="D502" s="466"/>
      <c r="E502" s="466"/>
      <c r="F502" s="466"/>
      <c r="G502" s="573" t="s">
        <v>671</v>
      </c>
      <c r="H502" s="573"/>
      <c r="I502" s="467">
        <v>929</v>
      </c>
      <c r="J502" s="468">
        <v>901</v>
      </c>
      <c r="K502" s="469">
        <v>4769901</v>
      </c>
      <c r="L502" s="467">
        <v>1</v>
      </c>
      <c r="M502" s="470">
        <v>1000</v>
      </c>
      <c r="N502" s="470">
        <v>0</v>
      </c>
      <c r="O502" s="471">
        <v>0</v>
      </c>
      <c r="P502" s="254"/>
    </row>
    <row r="503" spans="1:16" ht="32.25" customHeight="1">
      <c r="A503" s="458"/>
      <c r="B503" s="459"/>
      <c r="C503" s="589" t="s">
        <v>683</v>
      </c>
      <c r="D503" s="589"/>
      <c r="E503" s="589"/>
      <c r="F503" s="589"/>
      <c r="G503" s="589"/>
      <c r="H503" s="589"/>
      <c r="I503" s="461">
        <v>929</v>
      </c>
      <c r="J503" s="462">
        <v>910</v>
      </c>
      <c r="K503" s="463">
        <v>0</v>
      </c>
      <c r="L503" s="461">
        <v>0</v>
      </c>
      <c r="M503" s="464">
        <v>1424.82</v>
      </c>
      <c r="N503" s="464">
        <v>0</v>
      </c>
      <c r="O503" s="465">
        <v>0</v>
      </c>
      <c r="P503" s="254"/>
    </row>
    <row r="504" spans="1:16" ht="15" customHeight="1">
      <c r="A504" s="458"/>
      <c r="B504" s="459"/>
      <c r="C504" s="460"/>
      <c r="D504" s="572" t="s">
        <v>1016</v>
      </c>
      <c r="E504" s="572"/>
      <c r="F504" s="572"/>
      <c r="G504" s="572"/>
      <c r="H504" s="572"/>
      <c r="I504" s="467">
        <v>929</v>
      </c>
      <c r="J504" s="468">
        <v>910</v>
      </c>
      <c r="K504" s="469">
        <v>4860000</v>
      </c>
      <c r="L504" s="467">
        <v>0</v>
      </c>
      <c r="M504" s="470">
        <v>1424.82</v>
      </c>
      <c r="N504" s="470">
        <v>0</v>
      </c>
      <c r="O504" s="471">
        <v>0</v>
      </c>
      <c r="P504" s="254"/>
    </row>
    <row r="505" spans="1:16" ht="32.25" customHeight="1">
      <c r="A505" s="458"/>
      <c r="B505" s="459"/>
      <c r="C505" s="460"/>
      <c r="D505" s="466"/>
      <c r="E505" s="572" t="s">
        <v>670</v>
      </c>
      <c r="F505" s="572"/>
      <c r="G505" s="572"/>
      <c r="H505" s="572"/>
      <c r="I505" s="467">
        <v>929</v>
      </c>
      <c r="J505" s="468">
        <v>910</v>
      </c>
      <c r="K505" s="469">
        <v>4869900</v>
      </c>
      <c r="L505" s="467">
        <v>0</v>
      </c>
      <c r="M505" s="470">
        <v>1424.82</v>
      </c>
      <c r="N505" s="470">
        <v>0</v>
      </c>
      <c r="O505" s="471">
        <v>0</v>
      </c>
      <c r="P505" s="254"/>
    </row>
    <row r="506" spans="1:16" ht="87.75" customHeight="1">
      <c r="A506" s="458"/>
      <c r="B506" s="459"/>
      <c r="C506" s="460"/>
      <c r="D506" s="466"/>
      <c r="E506" s="466"/>
      <c r="F506" s="572" t="s">
        <v>1127</v>
      </c>
      <c r="G506" s="572"/>
      <c r="H506" s="572"/>
      <c r="I506" s="467">
        <v>929</v>
      </c>
      <c r="J506" s="468">
        <v>910</v>
      </c>
      <c r="K506" s="469">
        <v>4869901</v>
      </c>
      <c r="L506" s="467">
        <v>0</v>
      </c>
      <c r="M506" s="470">
        <v>1424.82</v>
      </c>
      <c r="N506" s="470">
        <v>0</v>
      </c>
      <c r="O506" s="471">
        <v>0</v>
      </c>
      <c r="P506" s="254"/>
    </row>
    <row r="507" spans="1:16" ht="20.25" customHeight="1">
      <c r="A507" s="458"/>
      <c r="B507" s="459"/>
      <c r="C507" s="460"/>
      <c r="D507" s="466"/>
      <c r="E507" s="466"/>
      <c r="F507" s="466"/>
      <c r="G507" s="573" t="s">
        <v>671</v>
      </c>
      <c r="H507" s="573"/>
      <c r="I507" s="467">
        <v>929</v>
      </c>
      <c r="J507" s="468">
        <v>910</v>
      </c>
      <c r="K507" s="469">
        <v>4869901</v>
      </c>
      <c r="L507" s="467">
        <v>1</v>
      </c>
      <c r="M507" s="470">
        <v>1424.82</v>
      </c>
      <c r="N507" s="470">
        <v>0</v>
      </c>
      <c r="O507" s="471">
        <v>0</v>
      </c>
      <c r="P507" s="254"/>
    </row>
    <row r="508" spans="1:16" ht="27" customHeight="1">
      <c r="A508" s="487"/>
      <c r="B508" s="488"/>
      <c r="C508" s="489"/>
      <c r="D508" s="489"/>
      <c r="E508" s="489"/>
      <c r="F508" s="489"/>
      <c r="G508" s="489"/>
      <c r="H508" s="516" t="s">
        <v>307</v>
      </c>
      <c r="I508" s="490" t="s">
        <v>650</v>
      </c>
      <c r="J508" s="490" t="s">
        <v>651</v>
      </c>
      <c r="K508" s="490" t="s">
        <v>652</v>
      </c>
      <c r="L508" s="490" t="s">
        <v>650</v>
      </c>
      <c r="M508" s="491">
        <v>3149051.329</v>
      </c>
      <c r="N508" s="491">
        <v>1005693.6094200001</v>
      </c>
      <c r="O508" s="492">
        <v>19015.74</v>
      </c>
      <c r="P508" s="254"/>
    </row>
    <row r="509" spans="1:16" ht="25.5" customHeight="1">
      <c r="A509" s="517"/>
      <c r="B509" s="247"/>
      <c r="C509" s="252"/>
      <c r="D509" s="252"/>
      <c r="E509" s="252"/>
      <c r="F509" s="252"/>
      <c r="G509" s="252"/>
      <c r="H509" s="252"/>
      <c r="I509" s="518"/>
      <c r="J509" s="254"/>
      <c r="K509" s="253"/>
      <c r="L509" s="253"/>
      <c r="M509" s="255"/>
      <c r="N509" s="255"/>
      <c r="O509" s="255"/>
      <c r="P509" s="255"/>
    </row>
  </sheetData>
  <sheetProtection/>
  <autoFilter ref="A21:P508"/>
  <mergeCells count="492">
    <mergeCell ref="F506:H506"/>
    <mergeCell ref="G507:H507"/>
    <mergeCell ref="F492:H492"/>
    <mergeCell ref="G493:H493"/>
    <mergeCell ref="E500:H500"/>
    <mergeCell ref="F501:H501"/>
    <mergeCell ref="G502:H502"/>
    <mergeCell ref="C503:H503"/>
    <mergeCell ref="C498:H498"/>
    <mergeCell ref="D499:H499"/>
    <mergeCell ref="D494:H494"/>
    <mergeCell ref="E495:H495"/>
    <mergeCell ref="D504:H504"/>
    <mergeCell ref="E505:H505"/>
    <mergeCell ref="F486:H486"/>
    <mergeCell ref="G487:H487"/>
    <mergeCell ref="F488:H488"/>
    <mergeCell ref="G489:H489"/>
    <mergeCell ref="F496:H496"/>
    <mergeCell ref="G497:H497"/>
    <mergeCell ref="F490:H490"/>
    <mergeCell ref="G491:H491"/>
    <mergeCell ref="E476:H476"/>
    <mergeCell ref="F477:H477"/>
    <mergeCell ref="G478:H478"/>
    <mergeCell ref="C479:H479"/>
    <mergeCell ref="D480:H480"/>
    <mergeCell ref="E481:H481"/>
    <mergeCell ref="F484:H484"/>
    <mergeCell ref="G485:H485"/>
    <mergeCell ref="E466:H466"/>
    <mergeCell ref="F467:H467"/>
    <mergeCell ref="G468:H468"/>
    <mergeCell ref="C469:H469"/>
    <mergeCell ref="F482:H482"/>
    <mergeCell ref="G483:H483"/>
    <mergeCell ref="F472:H472"/>
    <mergeCell ref="G473:H473"/>
    <mergeCell ref="C474:H474"/>
    <mergeCell ref="D475:H475"/>
    <mergeCell ref="D456:H456"/>
    <mergeCell ref="E457:H457"/>
    <mergeCell ref="D470:H470"/>
    <mergeCell ref="E471:H471"/>
    <mergeCell ref="F460:H460"/>
    <mergeCell ref="G461:H461"/>
    <mergeCell ref="F462:H462"/>
    <mergeCell ref="G463:H463"/>
    <mergeCell ref="C464:H464"/>
    <mergeCell ref="D465:H465"/>
    <mergeCell ref="F458:H458"/>
    <mergeCell ref="G459:H459"/>
    <mergeCell ref="E448:H448"/>
    <mergeCell ref="F449:H449"/>
    <mergeCell ref="G450:H450"/>
    <mergeCell ref="E451:H451"/>
    <mergeCell ref="F452:H452"/>
    <mergeCell ref="G453:H453"/>
    <mergeCell ref="B454:H454"/>
    <mergeCell ref="C455:H455"/>
    <mergeCell ref="F440:H440"/>
    <mergeCell ref="G441:H441"/>
    <mergeCell ref="F442:H442"/>
    <mergeCell ref="G443:H443"/>
    <mergeCell ref="F444:H444"/>
    <mergeCell ref="G445:H445"/>
    <mergeCell ref="G430:H430"/>
    <mergeCell ref="D431:H431"/>
    <mergeCell ref="E432:H432"/>
    <mergeCell ref="F433:H433"/>
    <mergeCell ref="C446:H446"/>
    <mergeCell ref="D447:H447"/>
    <mergeCell ref="D436:H436"/>
    <mergeCell ref="E437:H437"/>
    <mergeCell ref="G438:H438"/>
    <mergeCell ref="E439:H439"/>
    <mergeCell ref="G420:H420"/>
    <mergeCell ref="C421:H421"/>
    <mergeCell ref="G434:H434"/>
    <mergeCell ref="C435:H435"/>
    <mergeCell ref="F424:H424"/>
    <mergeCell ref="G425:H425"/>
    <mergeCell ref="G426:H426"/>
    <mergeCell ref="E427:H427"/>
    <mergeCell ref="F428:H428"/>
    <mergeCell ref="G429:H429"/>
    <mergeCell ref="D422:H422"/>
    <mergeCell ref="E423:H423"/>
    <mergeCell ref="E412:H412"/>
    <mergeCell ref="F413:H413"/>
    <mergeCell ref="G414:H414"/>
    <mergeCell ref="B415:H415"/>
    <mergeCell ref="C416:H416"/>
    <mergeCell ref="D417:H417"/>
    <mergeCell ref="E418:H418"/>
    <mergeCell ref="F419:H419"/>
    <mergeCell ref="G404:H404"/>
    <mergeCell ref="F405:H405"/>
    <mergeCell ref="G406:H406"/>
    <mergeCell ref="F407:H407"/>
    <mergeCell ref="G408:H408"/>
    <mergeCell ref="B409:H409"/>
    <mergeCell ref="G394:H394"/>
    <mergeCell ref="F395:H395"/>
    <mergeCell ref="G396:H396"/>
    <mergeCell ref="F397:H397"/>
    <mergeCell ref="C410:H410"/>
    <mergeCell ref="D411:H411"/>
    <mergeCell ref="G400:H400"/>
    <mergeCell ref="F401:H401"/>
    <mergeCell ref="G402:H402"/>
    <mergeCell ref="F403:H403"/>
    <mergeCell ref="C384:H384"/>
    <mergeCell ref="D385:H385"/>
    <mergeCell ref="G398:H398"/>
    <mergeCell ref="F399:H399"/>
    <mergeCell ref="G388:H388"/>
    <mergeCell ref="F389:H389"/>
    <mergeCell ref="G390:H390"/>
    <mergeCell ref="F391:H391"/>
    <mergeCell ref="G392:H392"/>
    <mergeCell ref="F393:H393"/>
    <mergeCell ref="E386:H386"/>
    <mergeCell ref="F387:H387"/>
    <mergeCell ref="G376:H376"/>
    <mergeCell ref="E377:H377"/>
    <mergeCell ref="F378:H378"/>
    <mergeCell ref="G379:H379"/>
    <mergeCell ref="F380:H380"/>
    <mergeCell ref="G381:H381"/>
    <mergeCell ref="F382:H382"/>
    <mergeCell ref="G383:H383"/>
    <mergeCell ref="D368:H368"/>
    <mergeCell ref="E369:H369"/>
    <mergeCell ref="G370:H370"/>
    <mergeCell ref="D371:H371"/>
    <mergeCell ref="E372:H372"/>
    <mergeCell ref="F373:H373"/>
    <mergeCell ref="F358:H358"/>
    <mergeCell ref="G359:H359"/>
    <mergeCell ref="C360:H360"/>
    <mergeCell ref="D361:H361"/>
    <mergeCell ref="G374:H374"/>
    <mergeCell ref="F375:H375"/>
    <mergeCell ref="G364:H364"/>
    <mergeCell ref="F365:H365"/>
    <mergeCell ref="G366:H366"/>
    <mergeCell ref="C367:H367"/>
    <mergeCell ref="E348:H348"/>
    <mergeCell ref="F349:H349"/>
    <mergeCell ref="E362:H362"/>
    <mergeCell ref="F363:H363"/>
    <mergeCell ref="D352:H352"/>
    <mergeCell ref="E353:H353"/>
    <mergeCell ref="F354:H354"/>
    <mergeCell ref="G355:H355"/>
    <mergeCell ref="F356:H356"/>
    <mergeCell ref="G357:H357"/>
    <mergeCell ref="G350:H350"/>
    <mergeCell ref="C351:H351"/>
    <mergeCell ref="G340:H340"/>
    <mergeCell ref="C341:H341"/>
    <mergeCell ref="D342:H342"/>
    <mergeCell ref="E343:H343"/>
    <mergeCell ref="F344:H344"/>
    <mergeCell ref="G345:H345"/>
    <mergeCell ref="C346:H346"/>
    <mergeCell ref="D347:H347"/>
    <mergeCell ref="G332:H332"/>
    <mergeCell ref="F333:H333"/>
    <mergeCell ref="G334:H334"/>
    <mergeCell ref="F335:H335"/>
    <mergeCell ref="G336:H336"/>
    <mergeCell ref="C337:H337"/>
    <mergeCell ref="F322:H322"/>
    <mergeCell ref="G323:H323"/>
    <mergeCell ref="C324:H324"/>
    <mergeCell ref="D325:H325"/>
    <mergeCell ref="D338:H338"/>
    <mergeCell ref="E339:H339"/>
    <mergeCell ref="D328:H328"/>
    <mergeCell ref="E329:H329"/>
    <mergeCell ref="G330:H330"/>
    <mergeCell ref="F331:H331"/>
    <mergeCell ref="E312:H312"/>
    <mergeCell ref="G313:H313"/>
    <mergeCell ref="E326:H326"/>
    <mergeCell ref="G327:H327"/>
    <mergeCell ref="E316:H316"/>
    <mergeCell ref="G317:H317"/>
    <mergeCell ref="D318:H318"/>
    <mergeCell ref="E319:H319"/>
    <mergeCell ref="F320:H320"/>
    <mergeCell ref="G321:H321"/>
    <mergeCell ref="C314:H314"/>
    <mergeCell ref="D315:H315"/>
    <mergeCell ref="E304:H304"/>
    <mergeCell ref="F305:H305"/>
    <mergeCell ref="G306:H306"/>
    <mergeCell ref="D307:H307"/>
    <mergeCell ref="E308:H308"/>
    <mergeCell ref="F309:H309"/>
    <mergeCell ref="G310:H310"/>
    <mergeCell ref="D311:H311"/>
    <mergeCell ref="F296:H296"/>
    <mergeCell ref="G297:H297"/>
    <mergeCell ref="C298:H298"/>
    <mergeCell ref="D299:H299"/>
    <mergeCell ref="E300:H300"/>
    <mergeCell ref="G301:H301"/>
    <mergeCell ref="F286:H286"/>
    <mergeCell ref="G287:H287"/>
    <mergeCell ref="F288:H288"/>
    <mergeCell ref="G289:H289"/>
    <mergeCell ref="C302:H302"/>
    <mergeCell ref="D303:H303"/>
    <mergeCell ref="F292:H292"/>
    <mergeCell ref="G293:H293"/>
    <mergeCell ref="D294:H294"/>
    <mergeCell ref="E295:H295"/>
    <mergeCell ref="D276:H276"/>
    <mergeCell ref="E277:H277"/>
    <mergeCell ref="F290:H290"/>
    <mergeCell ref="G291:H291"/>
    <mergeCell ref="F280:H280"/>
    <mergeCell ref="G281:H281"/>
    <mergeCell ref="F282:H282"/>
    <mergeCell ref="G283:H283"/>
    <mergeCell ref="D284:H284"/>
    <mergeCell ref="E285:H285"/>
    <mergeCell ref="F278:H278"/>
    <mergeCell ref="G279:H279"/>
    <mergeCell ref="F268:H268"/>
    <mergeCell ref="G269:H269"/>
    <mergeCell ref="F270:H270"/>
    <mergeCell ref="G271:H271"/>
    <mergeCell ref="D272:H272"/>
    <mergeCell ref="E273:H273"/>
    <mergeCell ref="F274:H274"/>
    <mergeCell ref="G275:H275"/>
    <mergeCell ref="F260:H260"/>
    <mergeCell ref="G261:H261"/>
    <mergeCell ref="F262:H262"/>
    <mergeCell ref="G263:H263"/>
    <mergeCell ref="F264:H264"/>
    <mergeCell ref="G265:H265"/>
    <mergeCell ref="F250:H250"/>
    <mergeCell ref="G251:H251"/>
    <mergeCell ref="F252:H252"/>
    <mergeCell ref="G253:H253"/>
    <mergeCell ref="F266:H266"/>
    <mergeCell ref="G267:H267"/>
    <mergeCell ref="F256:H256"/>
    <mergeCell ref="G257:H257"/>
    <mergeCell ref="F258:H258"/>
    <mergeCell ref="G259:H259"/>
    <mergeCell ref="F240:H240"/>
    <mergeCell ref="G241:H241"/>
    <mergeCell ref="D254:H254"/>
    <mergeCell ref="E255:H255"/>
    <mergeCell ref="F244:H244"/>
    <mergeCell ref="G245:H245"/>
    <mergeCell ref="F246:H246"/>
    <mergeCell ref="G247:H247"/>
    <mergeCell ref="F248:H248"/>
    <mergeCell ref="G249:H249"/>
    <mergeCell ref="F242:H242"/>
    <mergeCell ref="G243:H243"/>
    <mergeCell ref="F232:H232"/>
    <mergeCell ref="G233:H233"/>
    <mergeCell ref="F234:H234"/>
    <mergeCell ref="G235:H235"/>
    <mergeCell ref="F236:H236"/>
    <mergeCell ref="G237:H237"/>
    <mergeCell ref="F238:H238"/>
    <mergeCell ref="G239:H239"/>
    <mergeCell ref="F224:H224"/>
    <mergeCell ref="G225:H225"/>
    <mergeCell ref="F226:H226"/>
    <mergeCell ref="G227:H227"/>
    <mergeCell ref="F228:H228"/>
    <mergeCell ref="G229:H229"/>
    <mergeCell ref="F214:H214"/>
    <mergeCell ref="G215:H215"/>
    <mergeCell ref="F216:H216"/>
    <mergeCell ref="G217:H217"/>
    <mergeCell ref="F230:H230"/>
    <mergeCell ref="G231:H231"/>
    <mergeCell ref="F220:H220"/>
    <mergeCell ref="G221:H221"/>
    <mergeCell ref="F222:H222"/>
    <mergeCell ref="G223:H223"/>
    <mergeCell ref="F204:H204"/>
    <mergeCell ref="G205:H205"/>
    <mergeCell ref="F218:H218"/>
    <mergeCell ref="G219:H219"/>
    <mergeCell ref="F208:H208"/>
    <mergeCell ref="G209:H209"/>
    <mergeCell ref="F210:H210"/>
    <mergeCell ref="G211:H211"/>
    <mergeCell ref="F212:H212"/>
    <mergeCell ref="G213:H213"/>
    <mergeCell ref="F206:H206"/>
    <mergeCell ref="G207:H207"/>
    <mergeCell ref="F196:H196"/>
    <mergeCell ref="G197:H197"/>
    <mergeCell ref="F198:H198"/>
    <mergeCell ref="G199:H199"/>
    <mergeCell ref="F200:H200"/>
    <mergeCell ref="G201:H201"/>
    <mergeCell ref="F202:H202"/>
    <mergeCell ref="G203:H203"/>
    <mergeCell ref="F188:H188"/>
    <mergeCell ref="G189:H189"/>
    <mergeCell ref="F190:H190"/>
    <mergeCell ref="G191:H191"/>
    <mergeCell ref="F192:H192"/>
    <mergeCell ref="G193:H193"/>
    <mergeCell ref="F178:H178"/>
    <mergeCell ref="G179:H179"/>
    <mergeCell ref="F180:H180"/>
    <mergeCell ref="G181:H181"/>
    <mergeCell ref="F194:H194"/>
    <mergeCell ref="G195:H195"/>
    <mergeCell ref="F184:H184"/>
    <mergeCell ref="G185:H185"/>
    <mergeCell ref="F186:H186"/>
    <mergeCell ref="G187:H187"/>
    <mergeCell ref="F168:H168"/>
    <mergeCell ref="G169:H169"/>
    <mergeCell ref="F182:H182"/>
    <mergeCell ref="G183:H183"/>
    <mergeCell ref="F172:H172"/>
    <mergeCell ref="G173:H173"/>
    <mergeCell ref="F174:H174"/>
    <mergeCell ref="G175:H175"/>
    <mergeCell ref="F176:H176"/>
    <mergeCell ref="G177:H177"/>
    <mergeCell ref="F170:H170"/>
    <mergeCell ref="G171:H171"/>
    <mergeCell ref="F160:H160"/>
    <mergeCell ref="G161:H161"/>
    <mergeCell ref="F162:H162"/>
    <mergeCell ref="G163:H163"/>
    <mergeCell ref="F164:H164"/>
    <mergeCell ref="G165:H165"/>
    <mergeCell ref="F166:H166"/>
    <mergeCell ref="G167:H167"/>
    <mergeCell ref="F152:H152"/>
    <mergeCell ref="G153:H153"/>
    <mergeCell ref="F154:H154"/>
    <mergeCell ref="G155:H155"/>
    <mergeCell ref="F156:H156"/>
    <mergeCell ref="G157:H157"/>
    <mergeCell ref="G142:H142"/>
    <mergeCell ref="C143:H143"/>
    <mergeCell ref="D144:H144"/>
    <mergeCell ref="E145:H145"/>
    <mergeCell ref="F158:H158"/>
    <mergeCell ref="G159:H159"/>
    <mergeCell ref="F148:H148"/>
    <mergeCell ref="G149:H149"/>
    <mergeCell ref="F150:H150"/>
    <mergeCell ref="G151:H151"/>
    <mergeCell ref="G132:H132"/>
    <mergeCell ref="F133:H133"/>
    <mergeCell ref="F146:H146"/>
    <mergeCell ref="G147:H147"/>
    <mergeCell ref="G136:H136"/>
    <mergeCell ref="F137:H137"/>
    <mergeCell ref="G138:H138"/>
    <mergeCell ref="F139:H139"/>
    <mergeCell ref="G140:H140"/>
    <mergeCell ref="F141:H141"/>
    <mergeCell ref="G134:H134"/>
    <mergeCell ref="F135:H135"/>
    <mergeCell ref="G124:H124"/>
    <mergeCell ref="F125:H125"/>
    <mergeCell ref="G126:H126"/>
    <mergeCell ref="F127:H127"/>
    <mergeCell ref="G128:H128"/>
    <mergeCell ref="F129:H129"/>
    <mergeCell ref="G130:H130"/>
    <mergeCell ref="F131:H131"/>
    <mergeCell ref="G116:H116"/>
    <mergeCell ref="F117:H117"/>
    <mergeCell ref="G118:H118"/>
    <mergeCell ref="F119:H119"/>
    <mergeCell ref="G120:H120"/>
    <mergeCell ref="F121:H121"/>
    <mergeCell ref="G106:H106"/>
    <mergeCell ref="F107:H107"/>
    <mergeCell ref="G108:H108"/>
    <mergeCell ref="F109:H109"/>
    <mergeCell ref="G122:H122"/>
    <mergeCell ref="F123:H123"/>
    <mergeCell ref="G112:H112"/>
    <mergeCell ref="F113:H113"/>
    <mergeCell ref="G114:H114"/>
    <mergeCell ref="F115:H115"/>
    <mergeCell ref="G96:H96"/>
    <mergeCell ref="F97:H97"/>
    <mergeCell ref="G110:H110"/>
    <mergeCell ref="F111:H111"/>
    <mergeCell ref="G100:H100"/>
    <mergeCell ref="F101:H101"/>
    <mergeCell ref="G102:H102"/>
    <mergeCell ref="F103:H103"/>
    <mergeCell ref="G104:H104"/>
    <mergeCell ref="F105:H105"/>
    <mergeCell ref="G98:H98"/>
    <mergeCell ref="F99:H99"/>
    <mergeCell ref="G88:H88"/>
    <mergeCell ref="F89:H89"/>
    <mergeCell ref="G90:H90"/>
    <mergeCell ref="F91:H91"/>
    <mergeCell ref="G92:H92"/>
    <mergeCell ref="F93:H93"/>
    <mergeCell ref="G94:H94"/>
    <mergeCell ref="F95:H95"/>
    <mergeCell ref="G80:H80"/>
    <mergeCell ref="F81:H81"/>
    <mergeCell ref="G82:H82"/>
    <mergeCell ref="F83:H83"/>
    <mergeCell ref="G84:H84"/>
    <mergeCell ref="F85:H85"/>
    <mergeCell ref="G70:H70"/>
    <mergeCell ref="F71:H71"/>
    <mergeCell ref="G72:H72"/>
    <mergeCell ref="F73:H73"/>
    <mergeCell ref="G86:H86"/>
    <mergeCell ref="F87:H87"/>
    <mergeCell ref="G76:H76"/>
    <mergeCell ref="F77:H77"/>
    <mergeCell ref="G78:H78"/>
    <mergeCell ref="F79:H79"/>
    <mergeCell ref="E60:H60"/>
    <mergeCell ref="F61:H61"/>
    <mergeCell ref="G74:H74"/>
    <mergeCell ref="F75:H75"/>
    <mergeCell ref="G64:H64"/>
    <mergeCell ref="F65:H65"/>
    <mergeCell ref="G66:H66"/>
    <mergeCell ref="F67:H67"/>
    <mergeCell ref="G68:H68"/>
    <mergeCell ref="F69:H69"/>
    <mergeCell ref="G62:H62"/>
    <mergeCell ref="F63:H63"/>
    <mergeCell ref="G52:H52"/>
    <mergeCell ref="C53:H53"/>
    <mergeCell ref="D54:H54"/>
    <mergeCell ref="E55:H55"/>
    <mergeCell ref="F56:H56"/>
    <mergeCell ref="G57:H57"/>
    <mergeCell ref="C58:H58"/>
    <mergeCell ref="D59:H59"/>
    <mergeCell ref="E44:H44"/>
    <mergeCell ref="F45:H45"/>
    <mergeCell ref="G46:H46"/>
    <mergeCell ref="F47:H47"/>
    <mergeCell ref="G48:H48"/>
    <mergeCell ref="F49:H49"/>
    <mergeCell ref="C34:H34"/>
    <mergeCell ref="D35:H35"/>
    <mergeCell ref="E36:H36"/>
    <mergeCell ref="G37:H37"/>
    <mergeCell ref="G50:H50"/>
    <mergeCell ref="F51:H51"/>
    <mergeCell ref="G40:H40"/>
    <mergeCell ref="B41:H41"/>
    <mergeCell ref="C42:H42"/>
    <mergeCell ref="D43:H43"/>
    <mergeCell ref="D24:H24"/>
    <mergeCell ref="E25:H25"/>
    <mergeCell ref="D38:H38"/>
    <mergeCell ref="E39:H39"/>
    <mergeCell ref="B28:H28"/>
    <mergeCell ref="C29:H29"/>
    <mergeCell ref="D30:H30"/>
    <mergeCell ref="E31:H31"/>
    <mergeCell ref="F32:H32"/>
    <mergeCell ref="G33:H33"/>
    <mergeCell ref="F26:H26"/>
    <mergeCell ref="G27:H27"/>
    <mergeCell ref="A17:O17"/>
    <mergeCell ref="A19:A20"/>
    <mergeCell ref="H19:H20"/>
    <mergeCell ref="I19:L19"/>
    <mergeCell ref="M19:M20"/>
    <mergeCell ref="N19:O19"/>
    <mergeCell ref="B22:H22"/>
    <mergeCell ref="C23:H23"/>
  </mergeCells>
  <printOptions/>
  <pageMargins left="0.55" right="0.18" top="0.49" bottom="0.48" header="0.31" footer="0.2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DShelkovnikov</dc:creator>
  <cp:keywords/>
  <dc:description/>
  <cp:lastModifiedBy>potelicina</cp:lastModifiedBy>
  <cp:lastPrinted>2010-09-12T22:52:36Z</cp:lastPrinted>
  <dcterms:created xsi:type="dcterms:W3CDTF">2009-10-14T07:36:06Z</dcterms:created>
  <dcterms:modified xsi:type="dcterms:W3CDTF">2010-09-14T23:26:56Z</dcterms:modified>
  <cp:category/>
  <cp:version/>
  <cp:contentType/>
  <cp:contentStatus/>
</cp:coreProperties>
</file>